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F2374C04-D2B8-4952-9248-90656AAD3207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永丰路-道路及排水" sheetId="1" r:id="rId1"/>
    <sheet name="永丰路-交通工程" sheetId="16" r:id="rId2"/>
  </sheets>
  <definedNames>
    <definedName name="_xlnm._FilterDatabase" localSheetId="0" hidden="1">'永丰路-道路及排水'!$A$5:$I$169</definedName>
    <definedName name="_xlnm._FilterDatabase" localSheetId="1" hidden="1">'永丰路-交通工程'!$A$5:$I$41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6" l="1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168" i="1"/>
  <c r="H166" i="1"/>
  <c r="H167" i="1"/>
  <c r="H165" i="1"/>
  <c r="H164" i="1"/>
  <c r="H163" i="1"/>
  <c r="H162" i="1"/>
  <c r="H160" i="1"/>
  <c r="H158" i="1"/>
  <c r="H159" i="1"/>
  <c r="H157" i="1"/>
  <c r="H153" i="1"/>
  <c r="H154" i="1"/>
  <c r="H155" i="1"/>
  <c r="H152" i="1"/>
  <c r="H146" i="1"/>
  <c r="H147" i="1"/>
  <c r="H148" i="1"/>
  <c r="H149" i="1"/>
  <c r="H145" i="1"/>
  <c r="H143" i="1"/>
  <c r="H142" i="1"/>
  <c r="H141" i="1"/>
  <c r="H140" i="1"/>
  <c r="H135" i="1"/>
  <c r="H136" i="1"/>
  <c r="H137" i="1"/>
  <c r="H134" i="1"/>
  <c r="H129" i="1"/>
  <c r="H130" i="1"/>
  <c r="H131" i="1"/>
  <c r="H132" i="1"/>
  <c r="H128" i="1"/>
  <c r="H120" i="1"/>
  <c r="H121" i="1"/>
  <c r="H122" i="1"/>
  <c r="H123" i="1"/>
  <c r="H124" i="1"/>
  <c r="H125" i="1"/>
  <c r="H119" i="1"/>
  <c r="H117" i="1"/>
  <c r="H115" i="1"/>
  <c r="H114" i="1"/>
  <c r="H113" i="1"/>
  <c r="H111" i="1"/>
  <c r="H110" i="1"/>
  <c r="H109" i="1"/>
  <c r="H108" i="1"/>
  <c r="H106" i="1"/>
  <c r="H105" i="1"/>
  <c r="H104" i="1"/>
  <c r="H101" i="1"/>
  <c r="H100" i="1"/>
  <c r="H99" i="1"/>
  <c r="H95" i="1"/>
  <c r="H96" i="1"/>
  <c r="H97" i="1"/>
  <c r="H91" i="1"/>
  <c r="H92" i="1"/>
  <c r="H94" i="1"/>
  <c r="H88" i="1"/>
  <c r="H87" i="1"/>
  <c r="H82" i="1"/>
  <c r="H83" i="1"/>
  <c r="H84" i="1"/>
  <c r="H85" i="1"/>
  <c r="H81" i="1"/>
  <c r="H79" i="1"/>
  <c r="H78" i="1"/>
  <c r="H76" i="1"/>
  <c r="H75" i="1"/>
  <c r="H67" i="1"/>
  <c r="H68" i="1"/>
  <c r="H69" i="1"/>
  <c r="H70" i="1"/>
  <c r="H71" i="1"/>
  <c r="H72" i="1"/>
  <c r="H66" i="1"/>
  <c r="H64" i="1"/>
  <c r="H63" i="1"/>
  <c r="H57" i="1"/>
  <c r="H58" i="1"/>
  <c r="H59" i="1"/>
  <c r="H60" i="1"/>
  <c r="H61" i="1"/>
  <c r="H56" i="1"/>
  <c r="H51" i="1"/>
  <c r="H52" i="1"/>
  <c r="H50" i="1"/>
  <c r="H37" i="1"/>
  <c r="H38" i="1"/>
  <c r="H39" i="1"/>
  <c r="H40" i="1"/>
  <c r="H41" i="1"/>
  <c r="H42" i="1"/>
  <c r="H43" i="1"/>
  <c r="H44" i="1"/>
  <c r="H45" i="1"/>
  <c r="H46" i="1"/>
  <c r="H47" i="1"/>
  <c r="H48" i="1"/>
  <c r="H36" i="1"/>
  <c r="H25" i="1"/>
  <c r="H26" i="1"/>
  <c r="H27" i="1"/>
  <c r="H28" i="1"/>
  <c r="H29" i="1"/>
  <c r="H30" i="1"/>
  <c r="H31" i="1"/>
  <c r="H32" i="1"/>
  <c r="H33" i="1"/>
  <c r="H34" i="1"/>
  <c r="H24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6" i="16"/>
  <c r="H6" i="1"/>
  <c r="H41" i="16" l="1"/>
  <c r="H169" i="1"/>
</calcChain>
</file>

<file path=xl/sharedStrings.xml><?xml version="1.0" encoding="utf-8"?>
<sst xmlns="http://schemas.openxmlformats.org/spreadsheetml/2006/main" count="896" uniqueCount="355">
  <si>
    <t>分部分项工程清单与计价表</t>
  </si>
  <si>
    <t>序号</t>
  </si>
  <si>
    <t>子目编码</t>
  </si>
  <si>
    <t>子目名称</t>
  </si>
  <si>
    <t>子目特征描述</t>
  </si>
  <si>
    <t>计量单位</t>
  </si>
  <si>
    <t>工程量</t>
  </si>
  <si>
    <t>金额（元）</t>
  </si>
  <si>
    <t>综合单价</t>
  </si>
  <si>
    <t>合价</t>
  </si>
  <si>
    <t>其中：暂估价</t>
  </si>
  <si>
    <t>m2</t>
  </si>
  <si>
    <t>041001002001</t>
  </si>
  <si>
    <t>拆除人行道</t>
  </si>
  <si>
    <t>m</t>
  </si>
  <si>
    <t>m3</t>
  </si>
  <si>
    <t>t</t>
  </si>
  <si>
    <t>040204002001</t>
  </si>
  <si>
    <t>人行道块料铺设</t>
  </si>
  <si>
    <t>040204002002</t>
  </si>
  <si>
    <t>040204002003</t>
  </si>
  <si>
    <t>040204002004</t>
  </si>
  <si>
    <t>040204002005</t>
  </si>
  <si>
    <t>合   计</t>
  </si>
  <si>
    <t>04B007</t>
  </si>
  <si>
    <t>04B008</t>
  </si>
  <si>
    <t>个</t>
  </si>
  <si>
    <t/>
  </si>
  <si>
    <t>拆除工程</t>
  </si>
  <si>
    <t>04B010</t>
  </si>
  <si>
    <t>04B012</t>
  </si>
  <si>
    <t>渣土运输和消纳</t>
  </si>
  <si>
    <t>04B014</t>
  </si>
  <si>
    <t>04B015</t>
  </si>
  <si>
    <t>04B016</t>
  </si>
  <si>
    <t>04B013</t>
  </si>
  <si>
    <t>块</t>
  </si>
  <si>
    <t>04B017</t>
  </si>
  <si>
    <t>04B018</t>
  </si>
  <si>
    <t>041001004001</t>
  </si>
  <si>
    <t>铣刨路面</t>
  </si>
  <si>
    <t>1.材质:沥青混凝土
2.厚度:4cm
3.回收料工作内容:铣刨，渣土现场清理，装车，运输。运距自行考虑
4.不能回收料工作内容：铣刨，渣土现场清理，装车
5.详见设计图纸及招标文件</t>
  </si>
  <si>
    <t>041001004002</t>
  </si>
  <si>
    <t>041001003001</t>
  </si>
  <si>
    <t>拆除基层</t>
  </si>
  <si>
    <t>041001003002</t>
  </si>
  <si>
    <t>04B001</t>
  </si>
  <si>
    <t>回收废旧沥青材料</t>
  </si>
  <si>
    <t>1.使用8年（不含）以上
2.详见设计图纸及招标文件</t>
  </si>
  <si>
    <t>04B006</t>
  </si>
  <si>
    <t>04B003</t>
  </si>
  <si>
    <t>拆除树池</t>
  </si>
  <si>
    <t>座</t>
  </si>
  <si>
    <t>041001005001</t>
  </si>
  <si>
    <t>拆除侧、平(缘）石</t>
  </si>
  <si>
    <t>1.材料品种:现况路缘石
2.工作内容：拆除缘石、卧底砂浆、混凝土垫层（基础）及后背，渣土现场清理成堆，装车
3.详见设计图纸及招标文件</t>
  </si>
  <si>
    <t>路面工程</t>
  </si>
  <si>
    <t>040203006001</t>
  </si>
  <si>
    <t>沥青混凝土</t>
  </si>
  <si>
    <t>040203006002</t>
  </si>
  <si>
    <t>040203006003</t>
  </si>
  <si>
    <t>040202016001</t>
  </si>
  <si>
    <t>沥青稳定碎石</t>
  </si>
  <si>
    <t>步道工程</t>
  </si>
  <si>
    <t>040303001001</t>
  </si>
  <si>
    <t>040204007001</t>
  </si>
  <si>
    <t>树池砌筑</t>
  </si>
  <si>
    <t>安砌侧(平、缘）石</t>
  </si>
  <si>
    <t>040204004002</t>
  </si>
  <si>
    <t>040204004003</t>
  </si>
  <si>
    <t>04B004</t>
  </si>
  <si>
    <t>040205004001</t>
  </si>
  <si>
    <t>路名牌</t>
  </si>
  <si>
    <t>1、材质：厚2mm不锈钢亚光板，字体制作工艺采用不锈钢腐蚀
2、规格型号：长30cm，宽20cm
3、灌胶固定长10cm，固定栓直径10mm，材质同版面，打孔孔径12mm
4、详见设计图纸及招标文件</t>
  </si>
  <si>
    <t>040205004002</t>
  </si>
  <si>
    <t>里程桩</t>
  </si>
  <si>
    <t>慢行系统</t>
  </si>
  <si>
    <t>04B005</t>
  </si>
  <si>
    <t>040203001001</t>
  </si>
  <si>
    <t>彩色铺装</t>
  </si>
  <si>
    <t>1.名称:彩色铺装
2.材料：陶瓷颗粒
3.厚度:4mm
4.胶结剂：环氧树脂类材料 
5.详见设计图纸及招标文件</t>
  </si>
  <si>
    <t>排水工程</t>
  </si>
  <si>
    <t>检查井加固</t>
  </si>
  <si>
    <t>整个项目</t>
  </si>
  <si>
    <t>标线</t>
  </si>
  <si>
    <t>040205006005</t>
  </si>
  <si>
    <t>040205006002</t>
  </si>
  <si>
    <t>040205006003</t>
  </si>
  <si>
    <t>040205006004</t>
  </si>
  <si>
    <t>040205007001</t>
  </si>
  <si>
    <t>标记</t>
  </si>
  <si>
    <t>040205007002</t>
  </si>
  <si>
    <t>04B002</t>
  </si>
  <si>
    <t>041001004003</t>
  </si>
  <si>
    <t>041001004004</t>
  </si>
  <si>
    <t>041001002002</t>
  </si>
  <si>
    <t>041001002003</t>
  </si>
  <si>
    <t>041001002004</t>
  </si>
  <si>
    <t>040203006005</t>
  </si>
  <si>
    <t>其他工程</t>
  </si>
  <si>
    <t>040205006006</t>
  </si>
  <si>
    <t>040205006009</t>
  </si>
  <si>
    <t>040205006007</t>
  </si>
  <si>
    <t>040205006013</t>
  </si>
  <si>
    <t>040205006014</t>
  </si>
  <si>
    <t>040205007004</t>
  </si>
  <si>
    <t>040205007005</t>
  </si>
  <si>
    <t>040205010001</t>
  </si>
  <si>
    <t>041001001001</t>
  </si>
  <si>
    <t>拆除路面</t>
  </si>
  <si>
    <t>041001003003</t>
  </si>
  <si>
    <t>040203006006</t>
  </si>
  <si>
    <t>040203007001</t>
  </si>
  <si>
    <t>水泥混凝土</t>
  </si>
  <si>
    <t>040204004004</t>
  </si>
  <si>
    <t>040204007002</t>
  </si>
  <si>
    <t>040504009002</t>
  </si>
  <si>
    <t>1.类型：车道边缘线
2.材料品种:热熔反光材料
3.线型:白色实线
4.规格尺寸:线宽15cm
5.详见设计图纸及招标文件</t>
  </si>
  <si>
    <t>040205006011</t>
  </si>
  <si>
    <t>040205006012</t>
  </si>
  <si>
    <t>组</t>
  </si>
  <si>
    <t>040205007003</t>
  </si>
  <si>
    <t>040205006008</t>
  </si>
  <si>
    <t>040205002001</t>
  </si>
  <si>
    <t>电缆保护管</t>
  </si>
  <si>
    <t>040205001001</t>
  </si>
  <si>
    <t>人（手)孔井</t>
  </si>
  <si>
    <t>混凝土基础</t>
  </si>
  <si>
    <t>040303002001</t>
  </si>
  <si>
    <t>1.材质:沥青混凝土
2.厚度:9cm
3.回收料工作内容:铣刨，渣土现场清理，装车，运输。运距自行考虑
4.不能回收料工作内容：铣刨，渣土现场清理，装车
5.详见设计图纸及招标文件</t>
  </si>
  <si>
    <t>1.材质:沥青混凝土
2.厚度:19cm
3.回收料工作内容:铣刨，渣土现场清理，装车，运输。运距自行考虑
4.不能回收料工作内容：铣刨，渣土现场清理，装车
5.详见设计图纸及招标文件</t>
  </si>
  <si>
    <t>1.材质:沥青混凝土
2.厚度:10cm
3.回收料工作内容:铣刨，渣土现场清理，装车，运输。运距自行考虑
4.不能回收料工作内容：铣刨，渣土现场清理，装车
5.详见设计图纸及招标文件</t>
  </si>
  <si>
    <t>1.材料品种:石灰粉煤灰砂砾
2.厚度:10cm
3.工作内容：挖除旧路结构，现场清理成堆，装车
4.详见设计图纸及招标文件</t>
  </si>
  <si>
    <t>1.材料品种:石灰粉煤灰砂砾
2.厚度:15cm
3.工作内容：挖除旧路结构，现场清理成堆，装车
4.详见设计图纸及招标文件</t>
  </si>
  <si>
    <t>1.材质:现况步道
2.工作内容：拆除面层步道砖、卧底砂浆，渣土清理成堆及装车
3.详见设计图纸及招标文件</t>
  </si>
  <si>
    <t>041001001002</t>
  </si>
  <si>
    <t>1.材质:旧路沥青混合料
2.厚度:15cm
3.回收料工作内容:挖除旧路沥青混合料，渣土现场清理，装车，运输。运距自行考虑
4.详见设计图纸及招标文件</t>
  </si>
  <si>
    <t>041001003005</t>
  </si>
  <si>
    <t>1.材料品种:石灰粉煤灰砂砾
2.厚度:8cm
3.部位：路口封堵
4.工作内容：挖除旧路基层，现场清理成堆，装车
5.详见设计图纸及招标文件</t>
  </si>
  <si>
    <t>1.材质:混凝土树池
2.拆除混凝土树池，渣土现场清理成堆，装车
3.详见设计图纸及招标文件</t>
  </si>
  <si>
    <t>041001008001</t>
  </si>
  <si>
    <t>拆除混凝土基础</t>
  </si>
  <si>
    <t>1.材质:混凝土基础
2.工作内容:拆除混凝土基础，渣土现场清理成堆，装车
3.详见设计图纸及招标文件</t>
  </si>
  <si>
    <t>1.渣土类别:沥青混凝土铣刨料、现况路挖除沥青混凝土材料
2.不能回收的沥青混凝土运输，消纳处理
3.详见设计图纸及招标文件</t>
  </si>
  <si>
    <t>1.渣土类别：混凝土
2.位置：混凝土路面、结构物、步道砂浆、步道、缘石及基础和后背、树池边框等
3.工作内容：渣土运输、消纳处理
4.详见设计图纸及招标文件</t>
  </si>
  <si>
    <t>1.渣土类别：无机结合料
2.位置：旧路结构及步道基础
3.渣土运输、消纳处理
4.详见设计图纸及招标文件</t>
  </si>
  <si>
    <t>04B019</t>
  </si>
  <si>
    <t>1.渣土类别：挖土方
2.渣土运输、消纳处理
3.详见设计图纸及招标文件</t>
  </si>
  <si>
    <t>1.沥青品种:改性沥青玛蹄脂碎石混合料SMA-13（水洗玄武岩）
2.厚度:4cm
3.0.5L/m2改性（SBS）乳化沥青粘层
4.详见设计图纸及招标文件</t>
  </si>
  <si>
    <t>1.沥青品种:热再生中粒式沥青混合料（粗集料水洗）ZAC-20C
2.厚度:5cm
3.0.5L/m2改性（SBS）乳化沥青粘层
4.详见设计图纸及招标文件</t>
  </si>
  <si>
    <t>1.沥青品种:岩沥青中粒式沥青混合料（粗集料水洗）AC-20C
2.厚度:5cm
3.0.5L/m2改性（SBS）乳化沥青粘层
4.详见设计图纸及招标文件</t>
  </si>
  <si>
    <t>1.沥青品种:厂拌热再生沥青稳定碎石混合料（粗集料水洗）ZATB-30
2.厚度:10cm
3.1.0Kg/m2改性（SBS）乳化沥青透层
4.详见设计图纸及招标文件</t>
  </si>
  <si>
    <t>1.沥青品种:温拌细粒式沥青混合料（粗集料水洗）WAC-13
2.厚度:4cm
3.0.5L/m2改性（SBS）乳化沥青粘层
4.详见设计图纸及招标文件</t>
  </si>
  <si>
    <t>1.沥青品种:厂拌热再生中粒式沥青混合料（粗集料水洗）ZAC-20
2.厚度:6cm
3.0.5L/m2改性（SBS）乳化沥青粘层
4.详见设计图纸及招标文件</t>
  </si>
  <si>
    <t>040203006014</t>
  </si>
  <si>
    <t>1.沥青品种:厂拌热再生中粒式沥青混合料（粗集料水洗）ZAC-20
2.厚度:6cm
3.1.0Kg/m2改性（SBS）乳化沥青透层
4.详见设计图纸及招标文件</t>
  </si>
  <si>
    <t>040203006007</t>
  </si>
  <si>
    <t>1.沥青品种:厂拌冷再生粗粒式沥青混合料（粗集料水洗）
2.厚度:10cm
3.1.0Kg/m2改性（SBS）乳化沥青透层
4.详见设计图纸及招标文件</t>
  </si>
  <si>
    <t>040203006015</t>
  </si>
  <si>
    <t>1.沥青品种:厂拌冷再生粗粒式沥青混合料（粗集料水洗）
2.厚度:10cm
3.0.5L/m2改性（SBS）乳化沥青粘层
4.详见设计图纸及招标文件</t>
  </si>
  <si>
    <t>混凝土基层</t>
  </si>
  <si>
    <t>1.混凝土强度等级:C15混凝土
2.厚度:15cm
3.位置:辅路路面基层
4.详见设计图纸及招标文件</t>
  </si>
  <si>
    <t>平石取消后找平</t>
  </si>
  <si>
    <t>1.混凝土强度等级:C15豆石混凝土
2.平石取消后找平
3.详见设计图纸及招标文件</t>
  </si>
  <si>
    <t>1.块料品种:挤压型混凝土防滑步道砖
2.规格:10×20×6cm
3.M7.5商品水泥砂浆卧底(2cm)
4.检查井标高调整、井圈周边加固
5.详见设计图纸及招标文件</t>
  </si>
  <si>
    <t>1.块料品种:旧砖利用铺砌（步道） 50*50*6cm
2.M7.5商品水泥砂浆卧底(2cm)
3.检查井标高调整、井圈周边加固
4.详见设计图纸及招标文件</t>
  </si>
  <si>
    <t>040204002018</t>
  </si>
  <si>
    <t>1.块料品种:旧砖利用铺砌（步道） 25*25*6cm
2.M7.5商品水泥砂浆卧底(2cm)
3.检查井标高调整、井圈周边加固
4.详见设计图纸及招标文件</t>
  </si>
  <si>
    <t>040204002017</t>
  </si>
  <si>
    <t>1.块料品种:旧砖利用铺砌（盲道）50*50*6cm
2.M7.5商品水泥砂浆卧底(2cm)
3.检查井标高调整、井圈周边加固
4.详见设计图纸及招标文件</t>
  </si>
  <si>
    <t>1.块料品种:盲道砖
2.规格:20×20×6cm
3.M7.5商品水泥砂浆卧底(2cm)
4.检查井标高调整、井圈周边加固
5.详见设计图纸及招标文件</t>
  </si>
  <si>
    <t>1.块料品种:盲道砖
2.规格:25×25×6cm
3.M7.5商品水泥砂浆卧底(2cm)
4.检查井标高调整、井圈周边加固
5.详见设计图纸及招标文件</t>
  </si>
  <si>
    <t>1.混凝土强度等级:C15豆石混凝土
2.厚度:15cm
3.位置:路口封堵
4.详见设计图纸及招标文件</t>
  </si>
  <si>
    <t>1.材料品种:混凝土路缘石
2.规格:12×30×49.5cm
3.M7.5商品水泥砂浆卧底
4.后背材料:C15豆石混凝土
5.详见设计图纸及招标文件</t>
  </si>
  <si>
    <t>1.材料品种:混凝土路缘石
2.规格:10×20×49.5cm
3.M7.5商品水泥砂浆卧底
4.后背材料:C15豆石混凝土
5.详见设计图纸及招标文件</t>
  </si>
  <si>
    <t>1.材料品种:混凝土路缘石
2.规格:8/10×30×49.5cm
3.M7.5商品水泥砂浆卧底
4.后背材料:C15豆石混凝土
5.详见设计图纸及招标文件</t>
  </si>
  <si>
    <t>040204004005</t>
  </si>
  <si>
    <t>1.材料品种:花岗岩缘石（莱州樱花红）
2.规格:异型花岗岩立缘石
3.M7.5商品水泥砂浆卧底
4.后背材料:C15豆石混凝土
5.详见设计图纸及招标文件</t>
  </si>
  <si>
    <t>1.材料品种:混凝土树池
2.树池尺寸:1.25×1.25m
3.详见设计图纸及招标文件</t>
  </si>
  <si>
    <t>1.材料品种:混凝土树池
2.树池尺寸:1.2×1.2m
3.详见设计图纸及招标文件</t>
  </si>
  <si>
    <t>040204006004</t>
  </si>
  <si>
    <t>1.铣钻机拆除井周旧路结构及检查井砖砌体（混凝土），拆除井盖、井圈，支放模板，安装钢筋笼，安装并调整井圈、井盖高程，浇筑混凝土养生等
2.渣土清理成堆，装车
3.加固方式：C25快硬早强混凝土+钢筋笼（含模板制安）
4.详见设计图纸及招标文件</t>
  </si>
  <si>
    <t>040204006005</t>
  </si>
  <si>
    <t>1.铣钻机拆除井周旧路结构及检查井砖砌体（混凝土），拆除井盖、井圈，支放模板，安装预埋件，安装并调整井圈、井盖高程，浇筑混凝土养生等
2.渣土清理成堆，装车
3.加固方式：C30钢纤维混凝土一次连续浇筑
4.详见设计图纸及招标文件</t>
  </si>
  <si>
    <t>北清路路口导流岛、隔离带改造</t>
  </si>
  <si>
    <t>041001005002</t>
  </si>
  <si>
    <t>1.材料品种:石灰粉煤灰砂砾
2.厚度:15cm
3.工作内容：挖除步道基层，现场清理成堆，装车
4.详见设计图纸及招标文件</t>
  </si>
  <si>
    <t>041001001003</t>
  </si>
  <si>
    <t>1.材质:旧路沥青混合料
2.厚度:15cm
3.回收料工作内容:铣刨，渣土现场清理，装车，运输。运距自行考虑
4.不能回收料工作内容：铣刨，渣土现场清理，装车
5.详见设计图纸及招标文件</t>
  </si>
  <si>
    <t>041001003006</t>
  </si>
  <si>
    <t>1.材料品种:石灰粉煤灰砂砾
2.厚度:8cm
3.工作内容：挖除旧路基层，现场清理成堆，装车
4.详见设计图纸及招标文件</t>
  </si>
  <si>
    <t>040101001006</t>
  </si>
  <si>
    <t>挖一般土方</t>
  </si>
  <si>
    <t>1.土壤类别:综合
2.工作内容：开挖土方、弃土清理成堆、装车
3.详见设计图纸及招标文件</t>
  </si>
  <si>
    <t>1.C25快硬混凝土
2.厚度:20cm
3.详见设计图纸及招标文件</t>
  </si>
  <si>
    <t>040202011001</t>
  </si>
  <si>
    <t>碎石</t>
  </si>
  <si>
    <t>1.石料类型:级配碎石
2.厚度：20cm
3.详见设计图纸及招标文件</t>
  </si>
  <si>
    <t>1.混凝土强度等级:C15混凝土
2.厚度:15cm
3.位置:步道砖基础
4.详见设计图纸及招标文件</t>
  </si>
  <si>
    <t>040101001008</t>
  </si>
  <si>
    <t>041001008006</t>
  </si>
  <si>
    <t>拆除混凝土结构</t>
  </si>
  <si>
    <t>1.材质:拆除C25混凝土基础
2.部位:标志牌
3.工作内容:拆除混凝土，渣土现场清理成堆，装车
3.详见设计图纸及招标文件</t>
  </si>
  <si>
    <t>040303002003</t>
  </si>
  <si>
    <t>1.名称：标志牌基础
2.材料：C25混凝土基础
3.详见设计图纸及招标文件</t>
  </si>
  <si>
    <t>拆除标志牌</t>
  </si>
  <si>
    <t>1.拆除标志牌
2.详见设计图纸及招标文件</t>
  </si>
  <si>
    <t>安装标志牌</t>
  </si>
  <si>
    <t>1.挪移、安装标志牌
2.详见设计图纸及招标文件</t>
  </si>
  <si>
    <t>北清路路口新建二次过街</t>
  </si>
  <si>
    <t>1.材料品种:沥青混凝土
2.厚度:15cm
3.工作内容：挖除旧路沥青混合料，现场清理成堆，装车
4.详见设计图纸及招标文件</t>
  </si>
  <si>
    <t>041001003011</t>
  </si>
  <si>
    <t>040103001001</t>
  </si>
  <si>
    <t>回填方</t>
  </si>
  <si>
    <t>1.新建灯控管沟回填
1.材料:C25快硬混凝土
3.厚度：15cm
4.详见设计图纸及招标文件</t>
  </si>
  <si>
    <t>010103001001</t>
  </si>
  <si>
    <t>1.新建灯控管沟回填
1.材料:级配碎石
3.厚度：16cm
4.详见设计图纸及招标文件</t>
  </si>
  <si>
    <t>040204002006</t>
  </si>
  <si>
    <t>040204002008</t>
  </si>
  <si>
    <t>1.块料品种:混凝土盲道砖
2.规格:20×20×6cm
3.M7.5商品水泥砂浆卧底(2cm)
4.检查井标高调整、井圈周边加固
5.详见设计图纸及招标文件</t>
  </si>
  <si>
    <t>040204004006</t>
  </si>
  <si>
    <t>1.材料品种:花岗岩平缘石（山东莱州樱花红G3767）
2.规格:25×10×49.5cm
3.M7.5商品水泥砂浆卧底
4.后背材料:C15豆石混凝土
5.详见设计图纸及招标文件</t>
  </si>
  <si>
    <t>040204004007</t>
  </si>
  <si>
    <t>1.材料品种:花岗岩平缘石（山东莱州樱花红G3767）
2.规格:20×40×49.5cm
3.M7.5商品水泥砂浆卧底
4.后背材料:C15豆石混凝土
5.详见设计图纸及招标文件</t>
  </si>
  <si>
    <t>04B020</t>
  </si>
  <si>
    <t>混凝土安全警示桩</t>
  </si>
  <si>
    <t>1.材质:混凝土结构
2.外露25cm，外立面涂黑黄相间警示带
3.详见设计图纸及招标文件</t>
  </si>
  <si>
    <t>04B021</t>
  </si>
  <si>
    <t>球形阻车桩</t>
  </si>
  <si>
    <t>1.名称：球形阻车桩
2.材质:A型花岗岩（莱州樱花红）石材桩
3.基础：C30早强混凝土
4.工作内容:拆除人行道面砖（含砂浆）及结构基础，新建人行道面砖
5.详见设计图纸及招标文件</t>
  </si>
  <si>
    <t>道路东侧K0+040-K0+240加宽步道，新建非机动车道</t>
  </si>
  <si>
    <t>041001005003</t>
  </si>
  <si>
    <t>040101001004</t>
  </si>
  <si>
    <t>040203006008</t>
  </si>
  <si>
    <t>040203006009</t>
  </si>
  <si>
    <t>040203006010</t>
  </si>
  <si>
    <t>040203007004</t>
  </si>
  <si>
    <t>1.材料:C15混凝土
2.厚度:15cm     
3.位置:道路基层
4.详见设计图纸及招标文件</t>
  </si>
  <si>
    <t>040204002009</t>
  </si>
  <si>
    <t>040204004008</t>
  </si>
  <si>
    <t>K0+740-K0+845丰滢西路-地铁永丰南站西侧</t>
  </si>
  <si>
    <t>041001003007</t>
  </si>
  <si>
    <t>1.材料品种:石灰粉煤灰砂砾
2.厚度:32cm
3.工作内容：挖除基层、找平、现场清理成堆，装车
4.详见设计图纸及招标文件</t>
  </si>
  <si>
    <t>041001008002</t>
  </si>
  <si>
    <t>1.材质:混凝土基础
2.工作内容:拆除混凝土，渣土现场清理成堆，装车
3.详见设计图纸及招标文件</t>
  </si>
  <si>
    <t>040203006011</t>
  </si>
  <si>
    <t>040203006012</t>
  </si>
  <si>
    <t>040203006013</t>
  </si>
  <si>
    <t>040203007006</t>
  </si>
  <si>
    <t>040204002010</t>
  </si>
  <si>
    <t>040204004009</t>
  </si>
  <si>
    <t>封填雨水口（单篦）</t>
  </si>
  <si>
    <t>1.材料品种:C30快硬早强混凝土
2.详见设计图纸及招标文件</t>
  </si>
  <si>
    <t>040101001009</t>
  </si>
  <si>
    <t>041001008007</t>
  </si>
  <si>
    <t>1.材质:拆除C25混凝土基础
2.部位:公交站牌及站亭
3.工作内容:拆除混凝土，渣土现场清理成堆，装车
3.详见设计图纸及招标文件</t>
  </si>
  <si>
    <t>040303002004</t>
  </si>
  <si>
    <t>1.名称：公交站牌及公交站亭基础
2.材料：C25混凝土基础
3.详见设计图纸及招标文件</t>
  </si>
  <si>
    <t>拆除公交站牌</t>
  </si>
  <si>
    <t>1.拆除公交站牌
2.详见设计图纸及招标文件</t>
  </si>
  <si>
    <t>04B023</t>
  </si>
  <si>
    <t>公交站牌</t>
  </si>
  <si>
    <t>1.挪移、安装公交站牌
2.详见设计图纸及招标文件</t>
  </si>
  <si>
    <t>04B025</t>
  </si>
  <si>
    <t>拆除公交站亭</t>
  </si>
  <si>
    <t>1.拆除公交站亭
2.详见设计图纸及招标文件</t>
  </si>
  <si>
    <t>04B024</t>
  </si>
  <si>
    <t>公交站亭</t>
  </si>
  <si>
    <t>1.挪移、安装公交站亭
2.详见设计图纸及招标文件</t>
  </si>
  <si>
    <t>K1+400处路口改造</t>
  </si>
  <si>
    <t>041001005004</t>
  </si>
  <si>
    <t>041001001004</t>
  </si>
  <si>
    <t>041001003008</t>
  </si>
  <si>
    <t>041001008008</t>
  </si>
  <si>
    <t>040101001003</t>
  </si>
  <si>
    <t>040204002011</t>
  </si>
  <si>
    <t>040204002012</t>
  </si>
  <si>
    <t>040204004010</t>
  </si>
  <si>
    <t>K4+460西北旺南路路口东侧改造</t>
  </si>
  <si>
    <t>041001005005</t>
  </si>
  <si>
    <t>041001001005</t>
  </si>
  <si>
    <t>041001003009</t>
  </si>
  <si>
    <t>040101001005</t>
  </si>
  <si>
    <t>040204002013</t>
  </si>
  <si>
    <t>040204002014</t>
  </si>
  <si>
    <t>040204004011</t>
  </si>
  <si>
    <t>040204004012</t>
  </si>
  <si>
    <t>K3+500公交站挪移改造</t>
  </si>
  <si>
    <t>041001003013</t>
  </si>
  <si>
    <t>1.材料品种:石灰粉煤灰砂砾
2.厚度:23cm
3.工作内容：挖除步道基层，现场清理成堆，装车
4.详见设计图纸及招标文件</t>
  </si>
  <si>
    <t>041001005006</t>
  </si>
  <si>
    <t>040101001007</t>
  </si>
  <si>
    <t>040204002015</t>
  </si>
  <si>
    <t>040204002016</t>
  </si>
  <si>
    <t>1.块料品种:混凝土盲道砖
2.规格:20×20×6cm
3.M7.5商品水泥砂浆卧底(2cm）
4.检查井标高调整、井圈周边加固
5.详见设计图纸及招标文件</t>
  </si>
  <si>
    <t>04B026</t>
  </si>
  <si>
    <t>040204004014</t>
  </si>
  <si>
    <t>1.材料品种：混凝土路缘石
2.规格:10×20×49.5cm
3.M7.5商品水泥砂浆卧底
4.后背材料:C15豆石混凝土
5.详见设计图纸及招标文件</t>
  </si>
  <si>
    <t>040101001010</t>
  </si>
  <si>
    <t>041001008005</t>
  </si>
  <si>
    <t>1.材质:C25混凝土基础
2.工作内容:拆除混凝土基础，渣土现场清理成堆，装车
3.部位：站牌基础
4.详见设计图纸及招标文件</t>
  </si>
  <si>
    <t>040303002002</t>
  </si>
  <si>
    <t>1.名称：路名牌、公交站牌基础
2.材料：C25混凝土基础
3.详见设计图纸及招标文件</t>
  </si>
  <si>
    <t>04B030</t>
  </si>
  <si>
    <t>拆除路名牌</t>
  </si>
  <si>
    <t>1.拆除路名牌
2.详见设计图纸及招标文件</t>
  </si>
  <si>
    <t>04B029</t>
  </si>
  <si>
    <t>1.挪移、安装路名牌
2.详见设计图纸及招标文件</t>
  </si>
  <si>
    <t>04B033</t>
  </si>
  <si>
    <t>04B032</t>
  </si>
  <si>
    <t>工程名称：永丰路（北清路--马连洼北路）大修工程-道路及给排水工程</t>
    <phoneticPr fontId="3" type="noConversion"/>
  </si>
  <si>
    <t>工程名称：永丰路（北清路--马连洼北路）大修工程-交通工程</t>
    <phoneticPr fontId="3" type="noConversion"/>
  </si>
  <si>
    <t>1.类型：车道边缘线
2.材料品种:热熔反光材料
3.线型:白色虚线
4.规格尺寸:线宽15cm 2:4线
5.详见设计图纸及招标文件</t>
  </si>
  <si>
    <t>1.类型：同向车行道可跨越分界线
2.材料品种:热熔反光材料
3.线型:白色虚线 
4.规格尺寸:线宽15cm 6:9线
5.详见设计图纸及招标文件</t>
  </si>
  <si>
    <t>1.类型：导向车道线
2.材料品种:热熔反光材料
3.线型:白色实线
4.规格尺寸:线宽15cm 
5.详见设计图纸及招标文件</t>
  </si>
  <si>
    <t>1.类型：公交车道线
2.材料品种:热熔反光材料
3.线型:黄色虚线
4.规格尺寸:线宽25cm 间隔4m 4:4线
5.详见设计图纸及招标文件</t>
  </si>
  <si>
    <t>1.类型:公交港湾停靠站标线
2.材料品种:热熔反光材料
3.线型:黄折线
4.规格尺寸:线宽20cm
5.详见设计图纸及招标文件</t>
  </si>
  <si>
    <t>1.类型:公交车站停靠线
2.材料品种:热熔反光材料
3.颜色：白色实线
3.规格尺寸:线宽40cm （虚面积）
4.详见设计图纸及招标文件</t>
  </si>
  <si>
    <t>1.类型:人行横道线
2.材料品种:热熔反光材料
3.颜色：白色实线（虚面积）
4.规格尺寸:线宽45cm，间隔80cm
5.详见设计图纸及招标文件</t>
  </si>
  <si>
    <t>1.类型:人行横道预告标识
2.材料品种:成型材料
3.详见设计图纸及招标文件</t>
  </si>
  <si>
    <t>1.类型:待转区
2.材料品种:热熔反光材料
3.线型:白色虚线
4.规格尺寸:线宽15cm
5.详见设计图纸及招标文件</t>
  </si>
  <si>
    <t>1.类型:停止线
2.材料品种:热熔反光材料
3.线型:白色实线
4.规格尺寸:线宽45cm
5.详见设计图纸及招标文件</t>
  </si>
  <si>
    <t>1.类型:减速让行线
2.材料品种:热熔反光材料
3.线型:白色虚线
4.规格尺寸:线宽20cm
5.详见设计图纸及招标文件</t>
  </si>
  <si>
    <t>040205007010</t>
  </si>
  <si>
    <t>1.类型:减速让行标识
2.材料品种:成型材料
3.详见设计图纸及招标文件</t>
  </si>
  <si>
    <t>1.类型:导向箭头
2.材料品种:成型材料
3.规格尺寸:高600cm
4.详见设计图纸及招标文件</t>
  </si>
  <si>
    <t>040205007011</t>
  </si>
  <si>
    <t>1.类型:导向箭头
2.材料品种:成型材料
3.规格尺寸:高300cm
4.详见设计图纸及招标文件</t>
  </si>
  <si>
    <t>040205006015</t>
  </si>
  <si>
    <t>1.类型:借道区标线
2.材料品种:热熔反光材料
3.线型:黄色虚线
4.详见设计图纸及招标文件</t>
  </si>
  <si>
    <t>1.类型:借道区文字（借道区7-9 17-19）
2.材料品种:成型材料
3.详见设计图纸及招标文件</t>
  </si>
  <si>
    <t>1.类型:公交车专用车道文字（公交车专用7-9 17-19）
2.材料品种:成型材料
3.详见设计图纸及招标文件</t>
  </si>
  <si>
    <t>1.类型：对向车道分界线
2.材料品种:热熔反光材料
3.线型:黄色实线
4.规格尺寸:线宽15cm 
5.详见设计图纸及招标文件</t>
  </si>
  <si>
    <t>1.类型:自行车标识
2.材料品种:成型材料
3.详见设计图纸及招标文件</t>
  </si>
  <si>
    <t>040205006016</t>
  </si>
  <si>
    <t>1.类型：导流线
2.材料品种:热熔反光材料
3.线型:白色实线（虚面积）
4.规格尺寸:线宽45cm 间隔1m
5.详见设计图纸及招标文件</t>
  </si>
  <si>
    <t>检测器</t>
  </si>
  <si>
    <t>1.检测器
2.详见设计图纸及招标文件</t>
  </si>
  <si>
    <t>1、材质：厚2mm不锈钢亚光板，字体制作工艺采用不锈钢腐蚀
2、规格型号：长20cm，宽10cm
3、灌胶固定长10cm，固定栓直径10mm，材质同版面，打孔孔径12mm
4、详见设计图纸及招标文件</t>
  </si>
  <si>
    <t>人行道桩</t>
  </si>
  <si>
    <t>1.材质:D型人行道桩
2.规格型号:固定式铸铁路桩
3.警示方式:反光带（黄色/工程级）
4.工作内容:拆除人行道面砖（含砂浆）及结构基础，新建人行道面砖
5.详见设计图纸及招标文件</t>
  </si>
  <si>
    <t>拆除人行步道桩</t>
  </si>
  <si>
    <t>1.拆除人行步道桩
2.详见设计图纸及招标文件</t>
  </si>
  <si>
    <t>1.材质:混凝土
2.拆除人行步道桩基础，渣土现场清理成堆，装车
3.详见设计图纸及招标文件</t>
  </si>
  <si>
    <t>1.名称：地下管线
2.材质规格：镀锌钢管φ100
3.详见设计图纸及招标文件</t>
  </si>
  <si>
    <t>1.名称：手孔井
2.材质规格：直径600mm
3.材料：混凝土井盖采用C25,垫层采用砂砾垫层；钢筋HPB300；砌体 M7.5商品水泥砂浆砌筑灰砂砖，M7.5商品水泥砂浆抹面20厚；钢埋件 Q235
4.详见设计图纸及招标文件</t>
  </si>
  <si>
    <t>1.名称：人行信号灯基础
2.材料：C25混凝土
3.详见设计图纸及招标文件</t>
  </si>
  <si>
    <t>1.名称：单柱式标志基础
2.材料：C25混凝土
3.详见设计图纸及招标文件</t>
  </si>
  <si>
    <t>拆除单柱式标志</t>
  </si>
  <si>
    <t>1.拆除单柱式标志
2.详见设计图纸及招标文件</t>
  </si>
  <si>
    <t>安装单柱式标志</t>
  </si>
  <si>
    <t>1.安装单柱式标志
2.详见设计图纸及招标文件</t>
  </si>
  <si>
    <t>040101001001</t>
  </si>
  <si>
    <t>1.位置：土方
2.土壤类别:综合
3.工作内容：开挖土方、弃土清理成堆、装车
4.详见设计图纸及招标文件</t>
  </si>
  <si>
    <t>1.名称：二灰土回填
2.详见设计图纸及招标文件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</si>
</sst>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 "/>
    <numFmt numFmtId="178" formatCode="0.000_ "/>
    <numFmt numFmtId="179" formatCode="0.00_);[Red]\(0.00\)"/>
  </numFmts>
  <fonts count="7" x14ac:knownFonts="1">
    <font>
      <sz val="11"/>
      <color theme="1"/>
      <name val="等线"/>
      <family val="2"/>
      <scheme val="minor"/>
    </font>
    <font>
      <sz val="9"/>
      <color theme="1"/>
      <name val="等线"/>
      <family val="3"/>
      <charset val="134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3">
    <xf numFmtId="0" fontId="0" fillId="0" borderId="0" xfId="0"/>
    <xf numFmtId="176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176" fontId="4" fillId="2" borderId="0" xfId="1" applyNumberFormat="1" applyFont="1" applyFill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Alignment="1">
      <alignment wrapText="1"/>
    </xf>
    <xf numFmtId="176" fontId="4" fillId="2" borderId="0" xfId="1" applyNumberFormat="1" applyFont="1" applyFill="1" applyAlignment="1">
      <alignment horizont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 wrapText="1"/>
    </xf>
    <xf numFmtId="176" fontId="4" fillId="2" borderId="8" xfId="1" applyNumberFormat="1" applyFont="1" applyFill="1" applyBorder="1" applyAlignment="1">
      <alignment horizontal="center" vertical="center" wrapText="1"/>
    </xf>
    <xf numFmtId="176" fontId="4" fillId="0" borderId="8" xfId="1" applyNumberFormat="1" applyFont="1" applyBorder="1" applyAlignment="1" applyProtection="1">
      <alignment horizontal="center" vertical="center" wrapText="1"/>
      <protection locked="0"/>
    </xf>
    <xf numFmtId="0" fontId="4" fillId="2" borderId="7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/>
    </xf>
    <xf numFmtId="0" fontId="4" fillId="2" borderId="7" xfId="1" applyFont="1" applyFill="1" applyBorder="1" applyAlignment="1">
      <alignment horizontal="right" vertical="center" wrapText="1"/>
    </xf>
    <xf numFmtId="178" fontId="4" fillId="2" borderId="8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176" fontId="4" fillId="2" borderId="2" xfId="1" applyNumberFormat="1" applyFont="1" applyFill="1" applyBorder="1" applyAlignment="1">
      <alignment horizontal="center" vertical="center" wrapText="1"/>
    </xf>
    <xf numFmtId="176" fontId="4" fillId="2" borderId="3" xfId="1" applyNumberFormat="1" applyFont="1" applyFill="1" applyBorder="1" applyAlignment="1">
      <alignment horizontal="center" vertical="center" wrapText="1"/>
    </xf>
    <xf numFmtId="176" fontId="4" fillId="2" borderId="4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79" fontId="4" fillId="2" borderId="1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</cellXfs>
  <cellStyles count="7">
    <cellStyle name="Normal" xfId="1" xr:uid="{00000000-0005-0000-0000-000000000000}"/>
    <cellStyle name="常规" xfId="0" builtinId="0"/>
    <cellStyle name="常规 2" xfId="2" xr:uid="{00000000-0005-0000-0000-000002000000}"/>
    <cellStyle name="常规 2 2 2" xfId="3" xr:uid="{00000000-0005-0000-0000-000003000000}"/>
    <cellStyle name="常规 2 2 3" xfId="5" xr:uid="{00000000-0005-0000-0000-000004000000}"/>
    <cellStyle name="常规 2 4 2" xfId="6" xr:uid="{00000000-0005-0000-0000-000005000000}"/>
    <cellStyle name="常规 2 5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1"/>
  <sheetViews>
    <sheetView view="pageBreakPreview" zoomScale="85" zoomScaleSheetLayoutView="85" workbookViewId="0">
      <selection activeCell="G6" sqref="G6"/>
    </sheetView>
  </sheetViews>
  <sheetFormatPr defaultRowHeight="14.25" x14ac:dyDescent="0.2"/>
  <cols>
    <col min="1" max="1" width="4.875" customWidth="1"/>
    <col min="2" max="2" width="11.25" customWidth="1"/>
    <col min="3" max="3" width="8.5" customWidth="1"/>
    <col min="4" max="4" width="20.375" customWidth="1"/>
    <col min="5" max="5" width="4.75" customWidth="1"/>
    <col min="6" max="6" width="9.625" customWidth="1"/>
    <col min="7" max="9" width="10.625" customWidth="1"/>
  </cols>
  <sheetData>
    <row r="1" spans="1:9" ht="25.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4.25" customHeight="1" x14ac:dyDescent="0.2">
      <c r="A2" s="17" t="s">
        <v>310</v>
      </c>
      <c r="B2" s="16"/>
      <c r="C2" s="16"/>
      <c r="D2" s="16"/>
      <c r="E2" s="16"/>
      <c r="F2" s="16"/>
      <c r="G2" s="4"/>
      <c r="H2" s="16"/>
      <c r="I2" s="18"/>
    </row>
    <row r="3" spans="1:9" ht="14.25" customHeight="1" x14ac:dyDescent="0.2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4" t="s">
        <v>7</v>
      </c>
      <c r="H3" s="25"/>
      <c r="I3" s="26"/>
    </row>
    <row r="4" spans="1:9" ht="14.25" customHeight="1" x14ac:dyDescent="0.2">
      <c r="A4" s="23"/>
      <c r="B4" s="23"/>
      <c r="C4" s="23"/>
      <c r="D4" s="23"/>
      <c r="E4" s="23"/>
      <c r="F4" s="23"/>
      <c r="G4" s="5" t="s">
        <v>8</v>
      </c>
      <c r="H4" s="6" t="s">
        <v>9</v>
      </c>
      <c r="I4" s="6" t="s">
        <v>10</v>
      </c>
    </row>
    <row r="5" spans="1:9" x14ac:dyDescent="0.2">
      <c r="A5" s="6" t="s">
        <v>27</v>
      </c>
      <c r="B5" s="8" t="s">
        <v>27</v>
      </c>
      <c r="C5" s="7" t="s">
        <v>28</v>
      </c>
      <c r="D5" s="7" t="s">
        <v>27</v>
      </c>
      <c r="E5" s="6" t="s">
        <v>27</v>
      </c>
      <c r="F5" s="6" t="s">
        <v>27</v>
      </c>
      <c r="G5" s="5"/>
      <c r="H5" s="6"/>
      <c r="I5" s="7"/>
    </row>
    <row r="6" spans="1:9" ht="118.5" customHeight="1" x14ac:dyDescent="0.2">
      <c r="A6" s="6">
        <v>1</v>
      </c>
      <c r="B6" s="6" t="s">
        <v>39</v>
      </c>
      <c r="C6" s="7" t="s">
        <v>40</v>
      </c>
      <c r="D6" s="7" t="s">
        <v>41</v>
      </c>
      <c r="E6" s="6" t="s">
        <v>11</v>
      </c>
      <c r="F6" s="5">
        <v>26053.119999999999</v>
      </c>
      <c r="G6" s="1"/>
      <c r="H6" s="6">
        <f t="shared" ref="H6:H114" si="0">ROUND(F6*ROUND(G6,2),0)</f>
        <v>0</v>
      </c>
      <c r="I6" s="7"/>
    </row>
    <row r="7" spans="1:9" ht="114" customHeight="1" x14ac:dyDescent="0.2">
      <c r="A7" s="12">
        <v>2</v>
      </c>
      <c r="B7" s="12" t="s">
        <v>42</v>
      </c>
      <c r="C7" s="13" t="s">
        <v>40</v>
      </c>
      <c r="D7" s="13" t="s">
        <v>129</v>
      </c>
      <c r="E7" s="12" t="s">
        <v>11</v>
      </c>
      <c r="F7" s="14">
        <v>114726.9</v>
      </c>
      <c r="G7" s="1"/>
      <c r="H7" s="6">
        <f t="shared" ref="H7:H22" si="1">ROUND(F7*ROUND(G7,2),0)</f>
        <v>0</v>
      </c>
      <c r="I7" s="13"/>
    </row>
    <row r="8" spans="1:9" ht="120.75" customHeight="1" x14ac:dyDescent="0.2">
      <c r="A8" s="12">
        <v>3</v>
      </c>
      <c r="B8" s="12" t="s">
        <v>93</v>
      </c>
      <c r="C8" s="13" t="s">
        <v>40</v>
      </c>
      <c r="D8" s="13" t="s">
        <v>130</v>
      </c>
      <c r="E8" s="12" t="s">
        <v>11</v>
      </c>
      <c r="F8" s="14">
        <v>1477.3</v>
      </c>
      <c r="G8" s="1"/>
      <c r="H8" s="6">
        <f t="shared" si="1"/>
        <v>0</v>
      </c>
      <c r="I8" s="13"/>
    </row>
    <row r="9" spans="1:9" ht="114" customHeight="1" x14ac:dyDescent="0.2">
      <c r="A9" s="12">
        <v>4</v>
      </c>
      <c r="B9" s="12" t="s">
        <v>94</v>
      </c>
      <c r="C9" s="13" t="s">
        <v>40</v>
      </c>
      <c r="D9" s="13" t="s">
        <v>131</v>
      </c>
      <c r="E9" s="12" t="s">
        <v>11</v>
      </c>
      <c r="F9" s="14">
        <v>3741.91</v>
      </c>
      <c r="G9" s="1"/>
      <c r="H9" s="6">
        <f t="shared" si="1"/>
        <v>0</v>
      </c>
      <c r="I9" s="13"/>
    </row>
    <row r="10" spans="1:9" ht="82.5" customHeight="1" x14ac:dyDescent="0.2">
      <c r="A10" s="12">
        <v>5</v>
      </c>
      <c r="B10" s="12" t="s">
        <v>43</v>
      </c>
      <c r="C10" s="13" t="s">
        <v>44</v>
      </c>
      <c r="D10" s="13" t="s">
        <v>132</v>
      </c>
      <c r="E10" s="12" t="s">
        <v>11</v>
      </c>
      <c r="F10" s="14">
        <v>2374</v>
      </c>
      <c r="G10" s="1"/>
      <c r="H10" s="6">
        <f t="shared" si="1"/>
        <v>0</v>
      </c>
      <c r="I10" s="13"/>
    </row>
    <row r="11" spans="1:9" ht="86.25" customHeight="1" x14ac:dyDescent="0.2">
      <c r="A11" s="12">
        <v>6</v>
      </c>
      <c r="B11" s="12" t="s">
        <v>45</v>
      </c>
      <c r="C11" s="13" t="s">
        <v>44</v>
      </c>
      <c r="D11" s="13" t="s">
        <v>133</v>
      </c>
      <c r="E11" s="12" t="s">
        <v>11</v>
      </c>
      <c r="F11" s="14">
        <v>194</v>
      </c>
      <c r="G11" s="1"/>
      <c r="H11" s="6">
        <f t="shared" si="1"/>
        <v>0</v>
      </c>
      <c r="I11" s="13"/>
    </row>
    <row r="12" spans="1:9" ht="43.5" customHeight="1" x14ac:dyDescent="0.2">
      <c r="A12" s="12">
        <v>7</v>
      </c>
      <c r="B12" s="12" t="s">
        <v>92</v>
      </c>
      <c r="C12" s="13" t="s">
        <v>47</v>
      </c>
      <c r="D12" s="13" t="s">
        <v>48</v>
      </c>
      <c r="E12" s="12" t="s">
        <v>16</v>
      </c>
      <c r="F12" s="19">
        <v>23516.079000000002</v>
      </c>
      <c r="G12" s="1"/>
      <c r="H12" s="6">
        <f t="shared" si="1"/>
        <v>0</v>
      </c>
      <c r="I12" s="13"/>
    </row>
    <row r="13" spans="1:9" ht="87" customHeight="1" x14ac:dyDescent="0.2">
      <c r="A13" s="12">
        <v>8</v>
      </c>
      <c r="B13" s="12" t="s">
        <v>12</v>
      </c>
      <c r="C13" s="13" t="s">
        <v>13</v>
      </c>
      <c r="D13" s="13" t="s">
        <v>134</v>
      </c>
      <c r="E13" s="12" t="s">
        <v>11</v>
      </c>
      <c r="F13" s="14">
        <v>21770</v>
      </c>
      <c r="G13" s="1"/>
      <c r="H13" s="6">
        <f t="shared" si="1"/>
        <v>0</v>
      </c>
      <c r="I13" s="13"/>
    </row>
    <row r="14" spans="1:9" ht="101.25" customHeight="1" x14ac:dyDescent="0.2">
      <c r="A14" s="12">
        <v>9</v>
      </c>
      <c r="B14" s="12" t="s">
        <v>135</v>
      </c>
      <c r="C14" s="13" t="s">
        <v>109</v>
      </c>
      <c r="D14" s="13" t="s">
        <v>136</v>
      </c>
      <c r="E14" s="12" t="s">
        <v>11</v>
      </c>
      <c r="F14" s="14">
        <v>189</v>
      </c>
      <c r="G14" s="1"/>
      <c r="H14" s="6">
        <f t="shared" si="1"/>
        <v>0</v>
      </c>
      <c r="I14" s="13"/>
    </row>
    <row r="15" spans="1:9" ht="96.75" customHeight="1" x14ac:dyDescent="0.2">
      <c r="A15" s="12">
        <v>10</v>
      </c>
      <c r="B15" s="12" t="s">
        <v>137</v>
      </c>
      <c r="C15" s="13" t="s">
        <v>44</v>
      </c>
      <c r="D15" s="13" t="s">
        <v>138</v>
      </c>
      <c r="E15" s="12" t="s">
        <v>11</v>
      </c>
      <c r="F15" s="14">
        <v>189</v>
      </c>
      <c r="G15" s="1"/>
      <c r="H15" s="6">
        <f t="shared" si="1"/>
        <v>0</v>
      </c>
      <c r="I15" s="13"/>
    </row>
    <row r="16" spans="1:9" ht="101.25" customHeight="1" x14ac:dyDescent="0.2">
      <c r="A16" s="12">
        <v>11</v>
      </c>
      <c r="B16" s="12" t="s">
        <v>53</v>
      </c>
      <c r="C16" s="13" t="s">
        <v>54</v>
      </c>
      <c r="D16" s="13" t="s">
        <v>55</v>
      </c>
      <c r="E16" s="12" t="s">
        <v>14</v>
      </c>
      <c r="F16" s="14">
        <v>44649.14</v>
      </c>
      <c r="G16" s="1"/>
      <c r="H16" s="6">
        <f t="shared" si="1"/>
        <v>0</v>
      </c>
      <c r="I16" s="13"/>
    </row>
    <row r="17" spans="1:9" ht="71.25" customHeight="1" x14ac:dyDescent="0.2">
      <c r="A17" s="12">
        <v>12</v>
      </c>
      <c r="B17" s="12" t="s">
        <v>46</v>
      </c>
      <c r="C17" s="13" t="s">
        <v>51</v>
      </c>
      <c r="D17" s="13" t="s">
        <v>139</v>
      </c>
      <c r="E17" s="12" t="s">
        <v>52</v>
      </c>
      <c r="F17" s="20">
        <v>1052</v>
      </c>
      <c r="G17" s="1"/>
      <c r="H17" s="6">
        <f t="shared" si="1"/>
        <v>0</v>
      </c>
      <c r="I17" s="13"/>
    </row>
    <row r="18" spans="1:9" ht="72" customHeight="1" x14ac:dyDescent="0.2">
      <c r="A18" s="12">
        <v>13</v>
      </c>
      <c r="B18" s="12" t="s">
        <v>140</v>
      </c>
      <c r="C18" s="13" t="s">
        <v>141</v>
      </c>
      <c r="D18" s="13" t="s">
        <v>142</v>
      </c>
      <c r="E18" s="12" t="s">
        <v>15</v>
      </c>
      <c r="F18" s="14">
        <v>6.1</v>
      </c>
      <c r="G18" s="1"/>
      <c r="H18" s="6">
        <f t="shared" si="1"/>
        <v>0</v>
      </c>
      <c r="I18" s="13"/>
    </row>
    <row r="19" spans="1:9" ht="96" customHeight="1" x14ac:dyDescent="0.2">
      <c r="A19" s="12">
        <v>14</v>
      </c>
      <c r="B19" s="12" t="s">
        <v>34</v>
      </c>
      <c r="C19" s="13" t="s">
        <v>31</v>
      </c>
      <c r="D19" s="13" t="s">
        <v>143</v>
      </c>
      <c r="E19" s="12" t="s">
        <v>15</v>
      </c>
      <c r="F19" s="14">
        <v>2113.4499999999998</v>
      </c>
      <c r="G19" s="1"/>
      <c r="H19" s="6">
        <f t="shared" si="1"/>
        <v>0</v>
      </c>
      <c r="I19" s="13"/>
    </row>
    <row r="20" spans="1:9" ht="105.75" customHeight="1" x14ac:dyDescent="0.2">
      <c r="A20" s="12">
        <v>15</v>
      </c>
      <c r="B20" s="12" t="s">
        <v>37</v>
      </c>
      <c r="C20" s="13" t="s">
        <v>31</v>
      </c>
      <c r="D20" s="13" t="s">
        <v>144</v>
      </c>
      <c r="E20" s="12" t="s">
        <v>15</v>
      </c>
      <c r="F20" s="14">
        <v>3430.57</v>
      </c>
      <c r="G20" s="1"/>
      <c r="H20" s="6">
        <f t="shared" si="1"/>
        <v>0</v>
      </c>
      <c r="I20" s="13"/>
    </row>
    <row r="21" spans="1:9" ht="73.5" customHeight="1" x14ac:dyDescent="0.2">
      <c r="A21" s="12">
        <v>16</v>
      </c>
      <c r="B21" s="12" t="s">
        <v>38</v>
      </c>
      <c r="C21" s="13" t="s">
        <v>31</v>
      </c>
      <c r="D21" s="13" t="s">
        <v>145</v>
      </c>
      <c r="E21" s="12" t="s">
        <v>15</v>
      </c>
      <c r="F21" s="14">
        <v>1527.6</v>
      </c>
      <c r="G21" s="1"/>
      <c r="H21" s="6">
        <f t="shared" si="1"/>
        <v>0</v>
      </c>
      <c r="I21" s="13"/>
    </row>
    <row r="22" spans="1:9" ht="60.75" customHeight="1" x14ac:dyDescent="0.2">
      <c r="A22" s="12">
        <v>17</v>
      </c>
      <c r="B22" s="12" t="s">
        <v>146</v>
      </c>
      <c r="C22" s="13" t="s">
        <v>31</v>
      </c>
      <c r="D22" s="13" t="s">
        <v>147</v>
      </c>
      <c r="E22" s="12" t="s">
        <v>15</v>
      </c>
      <c r="F22" s="14">
        <v>444.76</v>
      </c>
      <c r="G22" s="1"/>
      <c r="H22" s="6">
        <f t="shared" si="1"/>
        <v>0</v>
      </c>
      <c r="I22" s="13"/>
    </row>
    <row r="23" spans="1:9" x14ac:dyDescent="0.2">
      <c r="A23" s="12" t="s">
        <v>27</v>
      </c>
      <c r="B23" s="12" t="s">
        <v>27</v>
      </c>
      <c r="C23" s="13" t="s">
        <v>56</v>
      </c>
      <c r="D23" s="13" t="s">
        <v>27</v>
      </c>
      <c r="E23" s="12" t="s">
        <v>27</v>
      </c>
      <c r="F23" s="14" t="s">
        <v>27</v>
      </c>
      <c r="G23" s="5"/>
      <c r="H23" s="12"/>
      <c r="I23" s="13"/>
    </row>
    <row r="24" spans="1:9" ht="102.75" customHeight="1" x14ac:dyDescent="0.2">
      <c r="A24" s="12">
        <v>18</v>
      </c>
      <c r="B24" s="12" t="s">
        <v>57</v>
      </c>
      <c r="C24" s="13" t="s">
        <v>58</v>
      </c>
      <c r="D24" s="13" t="s">
        <v>148</v>
      </c>
      <c r="E24" s="12" t="s">
        <v>11</v>
      </c>
      <c r="F24" s="14">
        <v>139428.32</v>
      </c>
      <c r="G24" s="1"/>
      <c r="H24" s="6">
        <f t="shared" ref="H24" si="2">ROUND(F24*ROUND(G24,2),0)</f>
        <v>0</v>
      </c>
      <c r="I24" s="13"/>
    </row>
    <row r="25" spans="1:9" ht="111.75" customHeight="1" x14ac:dyDescent="0.2">
      <c r="A25" s="12">
        <v>19</v>
      </c>
      <c r="B25" s="12" t="s">
        <v>59</v>
      </c>
      <c r="C25" s="13" t="s">
        <v>58</v>
      </c>
      <c r="D25" s="13" t="s">
        <v>149</v>
      </c>
      <c r="E25" s="12" t="s">
        <v>11</v>
      </c>
      <c r="F25" s="14">
        <v>60959.76</v>
      </c>
      <c r="G25" s="1"/>
      <c r="H25" s="6">
        <f t="shared" ref="H25:H34" si="3">ROUND(F25*ROUND(G25,2),0)</f>
        <v>0</v>
      </c>
      <c r="I25" s="13"/>
    </row>
    <row r="26" spans="1:9" ht="107.25" customHeight="1" x14ac:dyDescent="0.2">
      <c r="A26" s="12">
        <v>20</v>
      </c>
      <c r="B26" s="12" t="s">
        <v>60</v>
      </c>
      <c r="C26" s="13" t="s">
        <v>58</v>
      </c>
      <c r="D26" s="13" t="s">
        <v>150</v>
      </c>
      <c r="E26" s="12" t="s">
        <v>11</v>
      </c>
      <c r="F26" s="14">
        <v>55244.44</v>
      </c>
      <c r="G26" s="1"/>
      <c r="H26" s="6">
        <f t="shared" si="3"/>
        <v>0</v>
      </c>
      <c r="I26" s="13"/>
    </row>
    <row r="27" spans="1:9" ht="107.25" customHeight="1" x14ac:dyDescent="0.2">
      <c r="A27" s="12">
        <v>21</v>
      </c>
      <c r="B27" s="12" t="s">
        <v>61</v>
      </c>
      <c r="C27" s="13" t="s">
        <v>62</v>
      </c>
      <c r="D27" s="13" t="s">
        <v>151</v>
      </c>
      <c r="E27" s="12" t="s">
        <v>11</v>
      </c>
      <c r="F27" s="14">
        <v>1477.3</v>
      </c>
      <c r="G27" s="1"/>
      <c r="H27" s="6">
        <f t="shared" si="3"/>
        <v>0</v>
      </c>
      <c r="I27" s="13"/>
    </row>
    <row r="28" spans="1:9" ht="96" customHeight="1" x14ac:dyDescent="0.2">
      <c r="A28" s="12">
        <v>22</v>
      </c>
      <c r="B28" s="12" t="s">
        <v>98</v>
      </c>
      <c r="C28" s="13" t="s">
        <v>58</v>
      </c>
      <c r="D28" s="13" t="s">
        <v>152</v>
      </c>
      <c r="E28" s="12" t="s">
        <v>11</v>
      </c>
      <c r="F28" s="14">
        <v>6570.91</v>
      </c>
      <c r="G28" s="1"/>
      <c r="H28" s="6">
        <f t="shared" si="3"/>
        <v>0</v>
      </c>
      <c r="I28" s="13"/>
    </row>
    <row r="29" spans="1:9" ht="102" customHeight="1" x14ac:dyDescent="0.2">
      <c r="A29" s="12">
        <v>23</v>
      </c>
      <c r="B29" s="12" t="s">
        <v>111</v>
      </c>
      <c r="C29" s="13" t="s">
        <v>58</v>
      </c>
      <c r="D29" s="13" t="s">
        <v>153</v>
      </c>
      <c r="E29" s="12" t="s">
        <v>11</v>
      </c>
      <c r="F29" s="14">
        <v>2374</v>
      </c>
      <c r="G29" s="1"/>
      <c r="H29" s="6">
        <f t="shared" si="3"/>
        <v>0</v>
      </c>
      <c r="I29" s="13"/>
    </row>
    <row r="30" spans="1:9" ht="103.5" customHeight="1" x14ac:dyDescent="0.2">
      <c r="A30" s="12">
        <v>24</v>
      </c>
      <c r="B30" s="12" t="s">
        <v>154</v>
      </c>
      <c r="C30" s="13" t="s">
        <v>58</v>
      </c>
      <c r="D30" s="13" t="s">
        <v>155</v>
      </c>
      <c r="E30" s="12" t="s">
        <v>11</v>
      </c>
      <c r="F30" s="14">
        <v>1173.9100000000001</v>
      </c>
      <c r="G30" s="1"/>
      <c r="H30" s="6">
        <f t="shared" si="3"/>
        <v>0</v>
      </c>
      <c r="I30" s="13"/>
    </row>
    <row r="31" spans="1:9" ht="92.25" customHeight="1" x14ac:dyDescent="0.2">
      <c r="A31" s="12">
        <v>25</v>
      </c>
      <c r="B31" s="12" t="s">
        <v>156</v>
      </c>
      <c r="C31" s="13" t="s">
        <v>58</v>
      </c>
      <c r="D31" s="13" t="s">
        <v>157</v>
      </c>
      <c r="E31" s="12" t="s">
        <v>11</v>
      </c>
      <c r="F31" s="14">
        <v>2568</v>
      </c>
      <c r="G31" s="1"/>
      <c r="H31" s="6">
        <f t="shared" si="3"/>
        <v>0</v>
      </c>
      <c r="I31" s="13"/>
    </row>
    <row r="32" spans="1:9" ht="96" customHeight="1" x14ac:dyDescent="0.2">
      <c r="A32" s="12">
        <v>26</v>
      </c>
      <c r="B32" s="12" t="s">
        <v>158</v>
      </c>
      <c r="C32" s="13" t="s">
        <v>58</v>
      </c>
      <c r="D32" s="13" t="s">
        <v>159</v>
      </c>
      <c r="E32" s="12" t="s">
        <v>11</v>
      </c>
      <c r="F32" s="14">
        <v>194</v>
      </c>
      <c r="G32" s="1"/>
      <c r="H32" s="6">
        <f t="shared" si="3"/>
        <v>0</v>
      </c>
      <c r="I32" s="13"/>
    </row>
    <row r="33" spans="1:9" ht="75" customHeight="1" x14ac:dyDescent="0.2">
      <c r="A33" s="12">
        <v>27</v>
      </c>
      <c r="B33" s="12" t="s">
        <v>70</v>
      </c>
      <c r="C33" s="13" t="s">
        <v>160</v>
      </c>
      <c r="D33" s="13" t="s">
        <v>161</v>
      </c>
      <c r="E33" s="12" t="s">
        <v>15</v>
      </c>
      <c r="F33" s="14">
        <v>29.1</v>
      </c>
      <c r="G33" s="1"/>
      <c r="H33" s="6">
        <f t="shared" si="3"/>
        <v>0</v>
      </c>
      <c r="I33" s="13"/>
    </row>
    <row r="34" spans="1:9" ht="71.25" customHeight="1" x14ac:dyDescent="0.2">
      <c r="A34" s="12">
        <v>28</v>
      </c>
      <c r="B34" s="12" t="s">
        <v>64</v>
      </c>
      <c r="C34" s="13" t="s">
        <v>162</v>
      </c>
      <c r="D34" s="13" t="s">
        <v>163</v>
      </c>
      <c r="E34" s="12" t="s">
        <v>15</v>
      </c>
      <c r="F34" s="14">
        <v>29.25</v>
      </c>
      <c r="G34" s="1"/>
      <c r="H34" s="6">
        <f t="shared" si="3"/>
        <v>0</v>
      </c>
      <c r="I34" s="13"/>
    </row>
    <row r="35" spans="1:9" x14ac:dyDescent="0.2">
      <c r="A35" s="12" t="s">
        <v>27</v>
      </c>
      <c r="B35" s="12" t="s">
        <v>27</v>
      </c>
      <c r="C35" s="13" t="s">
        <v>63</v>
      </c>
      <c r="D35" s="13" t="s">
        <v>27</v>
      </c>
      <c r="E35" s="12" t="s">
        <v>27</v>
      </c>
      <c r="F35" s="14" t="s">
        <v>27</v>
      </c>
      <c r="G35" s="5"/>
      <c r="H35" s="12"/>
      <c r="I35" s="13"/>
    </row>
    <row r="36" spans="1:9" ht="120.75" customHeight="1" x14ac:dyDescent="0.2">
      <c r="A36" s="12">
        <v>29</v>
      </c>
      <c r="B36" s="12" t="s">
        <v>17</v>
      </c>
      <c r="C36" s="13" t="s">
        <v>18</v>
      </c>
      <c r="D36" s="13" t="s">
        <v>164</v>
      </c>
      <c r="E36" s="12" t="s">
        <v>11</v>
      </c>
      <c r="F36" s="14">
        <v>12119.4</v>
      </c>
      <c r="G36" s="1"/>
      <c r="H36" s="6">
        <f t="shared" ref="H36:H50" si="4">ROUND(F36*ROUND(G36,2),0)</f>
        <v>0</v>
      </c>
      <c r="I36" s="13"/>
    </row>
    <row r="37" spans="1:9" ht="104.25" customHeight="1" x14ac:dyDescent="0.2">
      <c r="A37" s="12">
        <v>30</v>
      </c>
      <c r="B37" s="12" t="s">
        <v>19</v>
      </c>
      <c r="C37" s="13" t="s">
        <v>18</v>
      </c>
      <c r="D37" s="13" t="s">
        <v>165</v>
      </c>
      <c r="E37" s="12" t="s">
        <v>11</v>
      </c>
      <c r="F37" s="14">
        <v>3819.4</v>
      </c>
      <c r="G37" s="1"/>
      <c r="H37" s="6">
        <f t="shared" si="4"/>
        <v>0</v>
      </c>
      <c r="I37" s="13"/>
    </row>
    <row r="38" spans="1:9" ht="106.5" customHeight="1" x14ac:dyDescent="0.2">
      <c r="A38" s="12">
        <v>31</v>
      </c>
      <c r="B38" s="12" t="s">
        <v>166</v>
      </c>
      <c r="C38" s="13" t="s">
        <v>18</v>
      </c>
      <c r="D38" s="13" t="s">
        <v>167</v>
      </c>
      <c r="E38" s="12" t="s">
        <v>11</v>
      </c>
      <c r="F38" s="14">
        <v>1967.5</v>
      </c>
      <c r="G38" s="1"/>
      <c r="H38" s="6">
        <f t="shared" si="4"/>
        <v>0</v>
      </c>
      <c r="I38" s="13"/>
    </row>
    <row r="39" spans="1:9" ht="112.5" customHeight="1" x14ac:dyDescent="0.2">
      <c r="A39" s="12">
        <v>32</v>
      </c>
      <c r="B39" s="12" t="s">
        <v>168</v>
      </c>
      <c r="C39" s="13" t="s">
        <v>18</v>
      </c>
      <c r="D39" s="13" t="s">
        <v>169</v>
      </c>
      <c r="E39" s="12" t="s">
        <v>11</v>
      </c>
      <c r="F39" s="14">
        <v>1732</v>
      </c>
      <c r="G39" s="1"/>
      <c r="H39" s="6">
        <f t="shared" si="4"/>
        <v>0</v>
      </c>
      <c r="I39" s="13"/>
    </row>
    <row r="40" spans="1:9" ht="117" customHeight="1" x14ac:dyDescent="0.2">
      <c r="A40" s="12">
        <v>33</v>
      </c>
      <c r="B40" s="12" t="s">
        <v>20</v>
      </c>
      <c r="C40" s="13" t="s">
        <v>18</v>
      </c>
      <c r="D40" s="13" t="s">
        <v>170</v>
      </c>
      <c r="E40" s="12" t="s">
        <v>11</v>
      </c>
      <c r="F40" s="14">
        <v>2057.6</v>
      </c>
      <c r="G40" s="1"/>
      <c r="H40" s="6">
        <f t="shared" si="4"/>
        <v>0</v>
      </c>
      <c r="I40" s="13"/>
    </row>
    <row r="41" spans="1:9" ht="107.25" customHeight="1" x14ac:dyDescent="0.2">
      <c r="A41" s="12">
        <v>34</v>
      </c>
      <c r="B41" s="12" t="s">
        <v>21</v>
      </c>
      <c r="C41" s="13" t="s">
        <v>18</v>
      </c>
      <c r="D41" s="13" t="s">
        <v>171</v>
      </c>
      <c r="E41" s="12" t="s">
        <v>11</v>
      </c>
      <c r="F41" s="14">
        <v>96</v>
      </c>
      <c r="G41" s="1"/>
      <c r="H41" s="6">
        <f t="shared" si="4"/>
        <v>0</v>
      </c>
      <c r="I41" s="13"/>
    </row>
    <row r="42" spans="1:9" ht="82.5" customHeight="1" x14ac:dyDescent="0.2">
      <c r="A42" s="12">
        <v>35</v>
      </c>
      <c r="B42" s="12" t="s">
        <v>77</v>
      </c>
      <c r="C42" s="13" t="s">
        <v>160</v>
      </c>
      <c r="D42" s="13" t="s">
        <v>172</v>
      </c>
      <c r="E42" s="12" t="s">
        <v>15</v>
      </c>
      <c r="F42" s="14">
        <v>28.35</v>
      </c>
      <c r="G42" s="1"/>
      <c r="H42" s="6">
        <f t="shared" si="4"/>
        <v>0</v>
      </c>
      <c r="I42" s="13"/>
    </row>
    <row r="43" spans="1:9" ht="87" customHeight="1" x14ac:dyDescent="0.2">
      <c r="A43" s="12">
        <v>36</v>
      </c>
      <c r="B43" s="12" t="s">
        <v>68</v>
      </c>
      <c r="C43" s="13" t="s">
        <v>67</v>
      </c>
      <c r="D43" s="13" t="s">
        <v>173</v>
      </c>
      <c r="E43" s="12" t="s">
        <v>14</v>
      </c>
      <c r="F43" s="14">
        <v>17241.849999999999</v>
      </c>
      <c r="G43" s="1"/>
      <c r="H43" s="6">
        <f t="shared" si="4"/>
        <v>0</v>
      </c>
      <c r="I43" s="13"/>
    </row>
    <row r="44" spans="1:9" ht="79.5" customHeight="1" x14ac:dyDescent="0.2">
      <c r="A44" s="12">
        <v>37</v>
      </c>
      <c r="B44" s="12" t="s">
        <v>69</v>
      </c>
      <c r="C44" s="13" t="s">
        <v>67</v>
      </c>
      <c r="D44" s="13" t="s">
        <v>174</v>
      </c>
      <c r="E44" s="12" t="s">
        <v>14</v>
      </c>
      <c r="F44" s="14">
        <v>8742.2900000000009</v>
      </c>
      <c r="G44" s="1"/>
      <c r="H44" s="6">
        <f t="shared" si="4"/>
        <v>0</v>
      </c>
      <c r="I44" s="13"/>
    </row>
    <row r="45" spans="1:9" ht="83.25" customHeight="1" x14ac:dyDescent="0.2">
      <c r="A45" s="12">
        <v>38</v>
      </c>
      <c r="B45" s="12" t="s">
        <v>114</v>
      </c>
      <c r="C45" s="13" t="s">
        <v>67</v>
      </c>
      <c r="D45" s="13" t="s">
        <v>175</v>
      </c>
      <c r="E45" s="12" t="s">
        <v>14</v>
      </c>
      <c r="F45" s="14">
        <v>2703</v>
      </c>
      <c r="G45" s="1"/>
      <c r="H45" s="6">
        <f t="shared" si="4"/>
        <v>0</v>
      </c>
      <c r="I45" s="13"/>
    </row>
    <row r="46" spans="1:9" ht="92.25" customHeight="1" x14ac:dyDescent="0.2">
      <c r="A46" s="12">
        <v>39</v>
      </c>
      <c r="B46" s="12" t="s">
        <v>176</v>
      </c>
      <c r="C46" s="13" t="s">
        <v>67</v>
      </c>
      <c r="D46" s="13" t="s">
        <v>177</v>
      </c>
      <c r="E46" s="12" t="s">
        <v>14</v>
      </c>
      <c r="F46" s="14">
        <v>112</v>
      </c>
      <c r="G46" s="1"/>
      <c r="H46" s="6">
        <f t="shared" si="4"/>
        <v>0</v>
      </c>
      <c r="I46" s="13"/>
    </row>
    <row r="47" spans="1:9" ht="57.75" customHeight="1" x14ac:dyDescent="0.2">
      <c r="A47" s="12">
        <v>40</v>
      </c>
      <c r="B47" s="12" t="s">
        <v>65</v>
      </c>
      <c r="C47" s="13" t="s">
        <v>66</v>
      </c>
      <c r="D47" s="13" t="s">
        <v>178</v>
      </c>
      <c r="E47" s="12" t="s">
        <v>26</v>
      </c>
      <c r="F47" s="20">
        <v>435</v>
      </c>
      <c r="G47" s="1"/>
      <c r="H47" s="6">
        <f t="shared" si="4"/>
        <v>0</v>
      </c>
      <c r="I47" s="13"/>
    </row>
    <row r="48" spans="1:9" ht="54" customHeight="1" x14ac:dyDescent="0.2">
      <c r="A48" s="12">
        <v>41</v>
      </c>
      <c r="B48" s="12" t="s">
        <v>115</v>
      </c>
      <c r="C48" s="13" t="s">
        <v>66</v>
      </c>
      <c r="D48" s="13" t="s">
        <v>179</v>
      </c>
      <c r="E48" s="12" t="s">
        <v>26</v>
      </c>
      <c r="F48" s="20">
        <v>617</v>
      </c>
      <c r="G48" s="1"/>
      <c r="H48" s="6">
        <f t="shared" si="4"/>
        <v>0</v>
      </c>
      <c r="I48" s="13"/>
    </row>
    <row r="49" spans="1:9" x14ac:dyDescent="0.2">
      <c r="A49" s="12" t="s">
        <v>27</v>
      </c>
      <c r="B49" s="12" t="s">
        <v>27</v>
      </c>
      <c r="C49" s="13" t="s">
        <v>81</v>
      </c>
      <c r="D49" s="13" t="s">
        <v>27</v>
      </c>
      <c r="E49" s="12" t="s">
        <v>27</v>
      </c>
      <c r="F49" s="14" t="s">
        <v>27</v>
      </c>
      <c r="G49" s="5"/>
      <c r="H49" s="6"/>
      <c r="I49" s="13"/>
    </row>
    <row r="50" spans="1:9" ht="139.5" customHeight="1" x14ac:dyDescent="0.2">
      <c r="A50" s="12">
        <v>42</v>
      </c>
      <c r="B50" s="12" t="s">
        <v>180</v>
      </c>
      <c r="C50" s="13" t="s">
        <v>82</v>
      </c>
      <c r="D50" s="13" t="s">
        <v>181</v>
      </c>
      <c r="E50" s="12" t="s">
        <v>52</v>
      </c>
      <c r="F50" s="20">
        <v>672</v>
      </c>
      <c r="G50" s="15"/>
      <c r="H50" s="6">
        <f t="shared" si="4"/>
        <v>0</v>
      </c>
      <c r="I50" s="13"/>
    </row>
    <row r="51" spans="1:9" ht="130.5" customHeight="1" x14ac:dyDescent="0.2">
      <c r="A51" s="12">
        <v>43</v>
      </c>
      <c r="B51" s="12" t="s">
        <v>182</v>
      </c>
      <c r="C51" s="13" t="s">
        <v>82</v>
      </c>
      <c r="D51" s="13" t="s">
        <v>183</v>
      </c>
      <c r="E51" s="12" t="s">
        <v>52</v>
      </c>
      <c r="F51" s="20">
        <v>50</v>
      </c>
      <c r="G51" s="15"/>
      <c r="H51" s="6">
        <f t="shared" ref="H51:H56" si="5">ROUND(F51*ROUND(G51,2),0)</f>
        <v>0</v>
      </c>
      <c r="I51" s="13"/>
    </row>
    <row r="52" spans="1:9" ht="84" customHeight="1" x14ac:dyDescent="0.2">
      <c r="A52" s="12">
        <v>44</v>
      </c>
      <c r="B52" s="12" t="s">
        <v>78</v>
      </c>
      <c r="C52" s="13" t="s">
        <v>79</v>
      </c>
      <c r="D52" s="13" t="s">
        <v>80</v>
      </c>
      <c r="E52" s="12" t="s">
        <v>11</v>
      </c>
      <c r="F52" s="14">
        <v>1441</v>
      </c>
      <c r="G52" s="15"/>
      <c r="H52" s="6">
        <f t="shared" si="5"/>
        <v>0</v>
      </c>
      <c r="I52" s="13"/>
    </row>
    <row r="53" spans="1:9" x14ac:dyDescent="0.2">
      <c r="A53" s="12" t="s">
        <v>27</v>
      </c>
      <c r="B53" s="12" t="s">
        <v>27</v>
      </c>
      <c r="C53" s="13" t="s">
        <v>76</v>
      </c>
      <c r="D53" s="13" t="s">
        <v>27</v>
      </c>
      <c r="E53" s="12" t="s">
        <v>27</v>
      </c>
      <c r="F53" s="14" t="s">
        <v>27</v>
      </c>
      <c r="G53" s="5"/>
      <c r="H53" s="6"/>
      <c r="I53" s="13"/>
    </row>
    <row r="54" spans="1:9" ht="50.25" customHeight="1" x14ac:dyDescent="0.2">
      <c r="A54" s="12" t="s">
        <v>27</v>
      </c>
      <c r="B54" s="12" t="s">
        <v>27</v>
      </c>
      <c r="C54" s="13" t="s">
        <v>184</v>
      </c>
      <c r="D54" s="13" t="s">
        <v>27</v>
      </c>
      <c r="E54" s="12" t="s">
        <v>27</v>
      </c>
      <c r="F54" s="14" t="s">
        <v>27</v>
      </c>
      <c r="G54" s="5"/>
      <c r="H54" s="6"/>
      <c r="I54" s="13"/>
    </row>
    <row r="55" spans="1:9" x14ac:dyDescent="0.2">
      <c r="A55" s="12" t="s">
        <v>27</v>
      </c>
      <c r="B55" s="12" t="s">
        <v>27</v>
      </c>
      <c r="C55" s="13" t="s">
        <v>28</v>
      </c>
      <c r="D55" s="13" t="s">
        <v>27</v>
      </c>
      <c r="E55" s="12" t="s">
        <v>27</v>
      </c>
      <c r="F55" s="14" t="s">
        <v>27</v>
      </c>
      <c r="G55" s="5"/>
      <c r="H55" s="6"/>
      <c r="I55" s="13"/>
    </row>
    <row r="56" spans="1:9" ht="93.75" customHeight="1" x14ac:dyDescent="0.2">
      <c r="A56" s="12">
        <v>45</v>
      </c>
      <c r="B56" s="12" t="s">
        <v>185</v>
      </c>
      <c r="C56" s="13" t="s">
        <v>54</v>
      </c>
      <c r="D56" s="13" t="s">
        <v>55</v>
      </c>
      <c r="E56" s="12" t="s">
        <v>14</v>
      </c>
      <c r="F56" s="14">
        <v>90.66</v>
      </c>
      <c r="G56" s="15"/>
      <c r="H56" s="6">
        <f t="shared" si="5"/>
        <v>0</v>
      </c>
      <c r="I56" s="13"/>
    </row>
    <row r="57" spans="1:9" ht="81.75" customHeight="1" x14ac:dyDescent="0.2">
      <c r="A57" s="12">
        <v>46</v>
      </c>
      <c r="B57" s="12" t="s">
        <v>95</v>
      </c>
      <c r="C57" s="13" t="s">
        <v>13</v>
      </c>
      <c r="D57" s="13" t="s">
        <v>134</v>
      </c>
      <c r="E57" s="12" t="s">
        <v>11</v>
      </c>
      <c r="F57" s="14">
        <v>333.37</v>
      </c>
      <c r="G57" s="15"/>
      <c r="H57" s="6">
        <f t="shared" ref="H57:H61" si="6">ROUND(F57*ROUND(G57,2),0)</f>
        <v>0</v>
      </c>
      <c r="I57" s="13"/>
    </row>
    <row r="58" spans="1:9" ht="81.75" customHeight="1" x14ac:dyDescent="0.2">
      <c r="A58" s="12">
        <v>47</v>
      </c>
      <c r="B58" s="12" t="s">
        <v>110</v>
      </c>
      <c r="C58" s="13" t="s">
        <v>44</v>
      </c>
      <c r="D58" s="13" t="s">
        <v>186</v>
      </c>
      <c r="E58" s="12" t="s">
        <v>11</v>
      </c>
      <c r="F58" s="14">
        <v>333.4</v>
      </c>
      <c r="G58" s="15"/>
      <c r="H58" s="6">
        <f t="shared" si="6"/>
        <v>0</v>
      </c>
      <c r="I58" s="13"/>
    </row>
    <row r="59" spans="1:9" ht="120.75" customHeight="1" x14ac:dyDescent="0.2">
      <c r="A59" s="12">
        <v>48</v>
      </c>
      <c r="B59" s="12" t="s">
        <v>187</v>
      </c>
      <c r="C59" s="13" t="s">
        <v>109</v>
      </c>
      <c r="D59" s="13" t="s">
        <v>188</v>
      </c>
      <c r="E59" s="12" t="s">
        <v>11</v>
      </c>
      <c r="F59" s="14">
        <v>258.39</v>
      </c>
      <c r="G59" s="15"/>
      <c r="H59" s="6">
        <f t="shared" si="6"/>
        <v>0</v>
      </c>
      <c r="I59" s="13"/>
    </row>
    <row r="60" spans="1:9" ht="81.75" customHeight="1" x14ac:dyDescent="0.2">
      <c r="A60" s="12">
        <v>49</v>
      </c>
      <c r="B60" s="12" t="s">
        <v>189</v>
      </c>
      <c r="C60" s="13" t="s">
        <v>44</v>
      </c>
      <c r="D60" s="13" t="s">
        <v>190</v>
      </c>
      <c r="E60" s="12" t="s">
        <v>11</v>
      </c>
      <c r="F60" s="14">
        <v>258.39</v>
      </c>
      <c r="G60" s="15"/>
      <c r="H60" s="6">
        <f t="shared" si="6"/>
        <v>0</v>
      </c>
      <c r="I60" s="13"/>
    </row>
    <row r="61" spans="1:9" ht="70.5" customHeight="1" x14ac:dyDescent="0.2">
      <c r="A61" s="12">
        <v>50</v>
      </c>
      <c r="B61" s="12" t="s">
        <v>191</v>
      </c>
      <c r="C61" s="13" t="s">
        <v>192</v>
      </c>
      <c r="D61" s="13" t="s">
        <v>193</v>
      </c>
      <c r="E61" s="12" t="s">
        <v>15</v>
      </c>
      <c r="F61" s="14">
        <v>42.47</v>
      </c>
      <c r="G61" s="15"/>
      <c r="H61" s="6">
        <f t="shared" si="6"/>
        <v>0</v>
      </c>
      <c r="I61" s="13"/>
    </row>
    <row r="62" spans="1:9" x14ac:dyDescent="0.2">
      <c r="A62" s="12" t="s">
        <v>27</v>
      </c>
      <c r="B62" s="12" t="s">
        <v>27</v>
      </c>
      <c r="C62" s="13" t="s">
        <v>56</v>
      </c>
      <c r="D62" s="13" t="s">
        <v>27</v>
      </c>
      <c r="E62" s="12" t="s">
        <v>27</v>
      </c>
      <c r="F62" s="14" t="s">
        <v>27</v>
      </c>
      <c r="G62" s="5"/>
      <c r="H62" s="12"/>
      <c r="I62" s="13"/>
    </row>
    <row r="63" spans="1:9" ht="60" customHeight="1" x14ac:dyDescent="0.2">
      <c r="A63" s="12">
        <v>51</v>
      </c>
      <c r="B63" s="12" t="s">
        <v>112</v>
      </c>
      <c r="C63" s="13" t="s">
        <v>113</v>
      </c>
      <c r="D63" s="13" t="s">
        <v>194</v>
      </c>
      <c r="E63" s="12" t="s">
        <v>11</v>
      </c>
      <c r="F63" s="14">
        <v>94.37</v>
      </c>
      <c r="G63" s="15"/>
      <c r="H63" s="6">
        <f t="shared" ref="H63:H64" si="7">ROUND(F63*ROUND(G63,2),0)</f>
        <v>0</v>
      </c>
      <c r="I63" s="13"/>
    </row>
    <row r="64" spans="1:9" ht="60.75" customHeight="1" x14ac:dyDescent="0.2">
      <c r="A64" s="12">
        <v>52</v>
      </c>
      <c r="B64" s="12" t="s">
        <v>195</v>
      </c>
      <c r="C64" s="13" t="s">
        <v>196</v>
      </c>
      <c r="D64" s="13" t="s">
        <v>197</v>
      </c>
      <c r="E64" s="12" t="s">
        <v>11</v>
      </c>
      <c r="F64" s="14">
        <v>94.37</v>
      </c>
      <c r="G64" s="15"/>
      <c r="H64" s="6">
        <f t="shared" si="7"/>
        <v>0</v>
      </c>
      <c r="I64" s="13"/>
    </row>
    <row r="65" spans="1:9" x14ac:dyDescent="0.2">
      <c r="A65" s="12" t="s">
        <v>27</v>
      </c>
      <c r="B65" s="12" t="s">
        <v>27</v>
      </c>
      <c r="C65" s="13" t="s">
        <v>63</v>
      </c>
      <c r="D65" s="13" t="s">
        <v>27</v>
      </c>
      <c r="E65" s="12" t="s">
        <v>27</v>
      </c>
      <c r="F65" s="14" t="s">
        <v>27</v>
      </c>
      <c r="G65" s="5"/>
      <c r="H65" s="12"/>
      <c r="I65" s="13"/>
    </row>
    <row r="66" spans="1:9" ht="126.75" customHeight="1" x14ac:dyDescent="0.2">
      <c r="A66" s="12">
        <v>53</v>
      </c>
      <c r="B66" s="12" t="s">
        <v>22</v>
      </c>
      <c r="C66" s="13" t="s">
        <v>18</v>
      </c>
      <c r="D66" s="13" t="s">
        <v>164</v>
      </c>
      <c r="E66" s="12" t="s">
        <v>11</v>
      </c>
      <c r="F66" s="14">
        <v>167</v>
      </c>
      <c r="G66" s="15"/>
      <c r="H66" s="6">
        <f t="shared" ref="H66" si="8">ROUND(F66*ROUND(G66,2),0)</f>
        <v>0</v>
      </c>
      <c r="I66" s="13"/>
    </row>
    <row r="67" spans="1:9" ht="73.5" customHeight="1" x14ac:dyDescent="0.2">
      <c r="A67" s="12">
        <v>54</v>
      </c>
      <c r="B67" s="12" t="s">
        <v>49</v>
      </c>
      <c r="C67" s="13" t="s">
        <v>160</v>
      </c>
      <c r="D67" s="13" t="s">
        <v>198</v>
      </c>
      <c r="E67" s="12" t="s">
        <v>15</v>
      </c>
      <c r="F67" s="14">
        <v>25.05</v>
      </c>
      <c r="G67" s="15"/>
      <c r="H67" s="6">
        <f t="shared" ref="H67:H72" si="9">ROUND(F67*ROUND(G67,2),0)</f>
        <v>0</v>
      </c>
      <c r="I67" s="13"/>
    </row>
    <row r="68" spans="1:9" ht="72" customHeight="1" x14ac:dyDescent="0.2">
      <c r="A68" s="12">
        <v>55</v>
      </c>
      <c r="B68" s="12" t="s">
        <v>199</v>
      </c>
      <c r="C68" s="13" t="s">
        <v>192</v>
      </c>
      <c r="D68" s="13" t="s">
        <v>193</v>
      </c>
      <c r="E68" s="12" t="s">
        <v>15</v>
      </c>
      <c r="F68" s="14">
        <v>0.28000000000000003</v>
      </c>
      <c r="G68" s="15"/>
      <c r="H68" s="6">
        <f t="shared" si="9"/>
        <v>0</v>
      </c>
      <c r="I68" s="13"/>
    </row>
    <row r="69" spans="1:9" ht="80.25" customHeight="1" x14ac:dyDescent="0.2">
      <c r="A69" s="12">
        <v>56</v>
      </c>
      <c r="B69" s="12" t="s">
        <v>200</v>
      </c>
      <c r="C69" s="13" t="s">
        <v>201</v>
      </c>
      <c r="D69" s="13" t="s">
        <v>202</v>
      </c>
      <c r="E69" s="12" t="s">
        <v>15</v>
      </c>
      <c r="F69" s="14">
        <v>0.11</v>
      </c>
      <c r="G69" s="15"/>
      <c r="H69" s="6">
        <f t="shared" si="9"/>
        <v>0</v>
      </c>
      <c r="I69" s="13"/>
    </row>
    <row r="70" spans="1:9" ht="54.75" customHeight="1" x14ac:dyDescent="0.2">
      <c r="A70" s="12">
        <v>57</v>
      </c>
      <c r="B70" s="12" t="s">
        <v>203</v>
      </c>
      <c r="C70" s="13" t="s">
        <v>127</v>
      </c>
      <c r="D70" s="13" t="s">
        <v>204</v>
      </c>
      <c r="E70" s="12" t="s">
        <v>15</v>
      </c>
      <c r="F70" s="14">
        <v>0.11</v>
      </c>
      <c r="G70" s="15"/>
      <c r="H70" s="6">
        <f t="shared" si="9"/>
        <v>0</v>
      </c>
      <c r="I70" s="13"/>
    </row>
    <row r="71" spans="1:9" ht="42" customHeight="1" x14ac:dyDescent="0.2">
      <c r="A71" s="12">
        <v>58</v>
      </c>
      <c r="B71" s="12" t="s">
        <v>25</v>
      </c>
      <c r="C71" s="13" t="s">
        <v>205</v>
      </c>
      <c r="D71" s="13" t="s">
        <v>206</v>
      </c>
      <c r="E71" s="12" t="s">
        <v>52</v>
      </c>
      <c r="F71" s="20">
        <v>1</v>
      </c>
      <c r="G71" s="15"/>
      <c r="H71" s="6">
        <f t="shared" si="9"/>
        <v>0</v>
      </c>
      <c r="I71" s="13"/>
    </row>
    <row r="72" spans="1:9" ht="44.25" customHeight="1" x14ac:dyDescent="0.2">
      <c r="A72" s="12">
        <v>59</v>
      </c>
      <c r="B72" s="12" t="s">
        <v>71</v>
      </c>
      <c r="C72" s="13" t="s">
        <v>207</v>
      </c>
      <c r="D72" s="13" t="s">
        <v>208</v>
      </c>
      <c r="E72" s="12" t="s">
        <v>52</v>
      </c>
      <c r="F72" s="20">
        <v>1</v>
      </c>
      <c r="G72" s="15"/>
      <c r="H72" s="6">
        <f t="shared" si="9"/>
        <v>0</v>
      </c>
      <c r="I72" s="13"/>
    </row>
    <row r="73" spans="1:9" ht="48" customHeight="1" x14ac:dyDescent="0.2">
      <c r="A73" s="12" t="s">
        <v>27</v>
      </c>
      <c r="B73" s="12" t="s">
        <v>27</v>
      </c>
      <c r="C73" s="13" t="s">
        <v>209</v>
      </c>
      <c r="D73" s="13" t="s">
        <v>27</v>
      </c>
      <c r="E73" s="12" t="s">
        <v>27</v>
      </c>
      <c r="F73" s="14" t="s">
        <v>27</v>
      </c>
      <c r="G73" s="5"/>
      <c r="H73" s="12"/>
      <c r="I73" s="13"/>
    </row>
    <row r="74" spans="1:9" x14ac:dyDescent="0.2">
      <c r="A74" s="12" t="s">
        <v>27</v>
      </c>
      <c r="B74" s="12" t="s">
        <v>27</v>
      </c>
      <c r="C74" s="13" t="s">
        <v>28</v>
      </c>
      <c r="D74" s="13" t="s">
        <v>27</v>
      </c>
      <c r="E74" s="12" t="s">
        <v>27</v>
      </c>
      <c r="F74" s="14" t="s">
        <v>27</v>
      </c>
      <c r="G74" s="5"/>
      <c r="H74" s="12"/>
      <c r="I74" s="13"/>
    </row>
    <row r="75" spans="1:9" ht="83.25" customHeight="1" x14ac:dyDescent="0.2">
      <c r="A75" s="12">
        <v>60</v>
      </c>
      <c r="B75" s="12" t="s">
        <v>108</v>
      </c>
      <c r="C75" s="13" t="s">
        <v>109</v>
      </c>
      <c r="D75" s="13" t="s">
        <v>210</v>
      </c>
      <c r="E75" s="12" t="s">
        <v>11</v>
      </c>
      <c r="F75" s="14">
        <v>86</v>
      </c>
      <c r="G75" s="15"/>
      <c r="H75" s="6">
        <f t="shared" ref="H75" si="10">ROUND(F75*ROUND(G75,2),0)</f>
        <v>0</v>
      </c>
      <c r="I75" s="13"/>
    </row>
    <row r="76" spans="1:9" ht="92.25" customHeight="1" x14ac:dyDescent="0.2">
      <c r="A76" s="12">
        <v>61</v>
      </c>
      <c r="B76" s="12" t="s">
        <v>211</v>
      </c>
      <c r="C76" s="13" t="s">
        <v>44</v>
      </c>
      <c r="D76" s="13" t="s">
        <v>190</v>
      </c>
      <c r="E76" s="12" t="s">
        <v>11</v>
      </c>
      <c r="F76" s="14">
        <v>86</v>
      </c>
      <c r="G76" s="15"/>
      <c r="H76" s="6">
        <f t="shared" ref="H76" si="11">ROUND(F76*ROUND(G76,2),0)</f>
        <v>0</v>
      </c>
      <c r="I76" s="13"/>
    </row>
    <row r="77" spans="1:9" x14ac:dyDescent="0.2">
      <c r="A77" s="12" t="s">
        <v>27</v>
      </c>
      <c r="B77" s="12" t="s">
        <v>27</v>
      </c>
      <c r="C77" s="13" t="s">
        <v>56</v>
      </c>
      <c r="D77" s="13" t="s">
        <v>27</v>
      </c>
      <c r="E77" s="12" t="s">
        <v>27</v>
      </c>
      <c r="F77" s="14" t="s">
        <v>27</v>
      </c>
      <c r="G77" s="5"/>
      <c r="H77" s="12"/>
      <c r="I77" s="13"/>
    </row>
    <row r="78" spans="1:9" ht="66" customHeight="1" x14ac:dyDescent="0.2">
      <c r="A78" s="12">
        <v>62</v>
      </c>
      <c r="B78" s="12" t="s">
        <v>212</v>
      </c>
      <c r="C78" s="13" t="s">
        <v>213</v>
      </c>
      <c r="D78" s="13" t="s">
        <v>214</v>
      </c>
      <c r="E78" s="12" t="s">
        <v>15</v>
      </c>
      <c r="F78" s="14">
        <v>116.82</v>
      </c>
      <c r="G78" s="15"/>
      <c r="H78" s="6">
        <f t="shared" ref="H78:H79" si="12">ROUND(F78*ROUND(G78,2),0)</f>
        <v>0</v>
      </c>
      <c r="I78" s="13"/>
    </row>
    <row r="79" spans="1:9" ht="66.75" customHeight="1" x14ac:dyDescent="0.2">
      <c r="A79" s="12">
        <v>63</v>
      </c>
      <c r="B79" s="12" t="s">
        <v>215</v>
      </c>
      <c r="C79" s="13" t="s">
        <v>213</v>
      </c>
      <c r="D79" s="13" t="s">
        <v>216</v>
      </c>
      <c r="E79" s="12" t="s">
        <v>15</v>
      </c>
      <c r="F79" s="14">
        <v>116.82</v>
      </c>
      <c r="G79" s="15"/>
      <c r="H79" s="6">
        <f t="shared" si="12"/>
        <v>0</v>
      </c>
      <c r="I79" s="13"/>
    </row>
    <row r="80" spans="1:9" x14ac:dyDescent="0.2">
      <c r="A80" s="12" t="s">
        <v>27</v>
      </c>
      <c r="B80" s="12" t="s">
        <v>27</v>
      </c>
      <c r="C80" s="13" t="s">
        <v>63</v>
      </c>
      <c r="D80" s="13" t="s">
        <v>27</v>
      </c>
      <c r="E80" s="12" t="s">
        <v>27</v>
      </c>
      <c r="F80" s="14" t="s">
        <v>27</v>
      </c>
      <c r="G80" s="5"/>
      <c r="H80" s="12"/>
      <c r="I80" s="13"/>
    </row>
    <row r="81" spans="1:9" ht="119.25" customHeight="1" x14ac:dyDescent="0.2">
      <c r="A81" s="12">
        <v>64</v>
      </c>
      <c r="B81" s="12" t="s">
        <v>217</v>
      </c>
      <c r="C81" s="13" t="s">
        <v>18</v>
      </c>
      <c r="D81" s="13" t="s">
        <v>164</v>
      </c>
      <c r="E81" s="12" t="s">
        <v>11</v>
      </c>
      <c r="F81" s="14">
        <v>33.94</v>
      </c>
      <c r="G81" s="15"/>
      <c r="H81" s="6">
        <f t="shared" ref="H81" si="13">ROUND(F81*ROUND(G81,2),0)</f>
        <v>0</v>
      </c>
      <c r="I81" s="13"/>
    </row>
    <row r="82" spans="1:9" ht="102" customHeight="1" x14ac:dyDescent="0.2">
      <c r="A82" s="12">
        <v>65</v>
      </c>
      <c r="B82" s="12" t="s">
        <v>218</v>
      </c>
      <c r="C82" s="13" t="s">
        <v>18</v>
      </c>
      <c r="D82" s="13" t="s">
        <v>219</v>
      </c>
      <c r="E82" s="12" t="s">
        <v>11</v>
      </c>
      <c r="F82" s="14">
        <v>3.84</v>
      </c>
      <c r="G82" s="15"/>
      <c r="H82" s="6">
        <f t="shared" ref="H82:H85" si="14">ROUND(F82*ROUND(G82,2),0)</f>
        <v>0</v>
      </c>
      <c r="I82" s="13"/>
    </row>
    <row r="83" spans="1:9" ht="71.25" customHeight="1" x14ac:dyDescent="0.2">
      <c r="A83" s="12">
        <v>66</v>
      </c>
      <c r="B83" s="12" t="s">
        <v>24</v>
      </c>
      <c r="C83" s="13" t="s">
        <v>160</v>
      </c>
      <c r="D83" s="13" t="s">
        <v>198</v>
      </c>
      <c r="E83" s="12" t="s">
        <v>15</v>
      </c>
      <c r="F83" s="14">
        <v>5.67</v>
      </c>
      <c r="G83" s="15"/>
      <c r="H83" s="6">
        <f t="shared" si="14"/>
        <v>0</v>
      </c>
      <c r="I83" s="13"/>
    </row>
    <row r="84" spans="1:9" ht="88.5" customHeight="1" x14ac:dyDescent="0.2">
      <c r="A84" s="12">
        <v>67</v>
      </c>
      <c r="B84" s="12" t="s">
        <v>220</v>
      </c>
      <c r="C84" s="13" t="s">
        <v>67</v>
      </c>
      <c r="D84" s="13" t="s">
        <v>221</v>
      </c>
      <c r="E84" s="12" t="s">
        <v>14</v>
      </c>
      <c r="F84" s="14">
        <v>86</v>
      </c>
      <c r="G84" s="15"/>
      <c r="H84" s="6">
        <f t="shared" si="14"/>
        <v>0</v>
      </c>
      <c r="I84" s="13"/>
    </row>
    <row r="85" spans="1:9" ht="96.75" customHeight="1" x14ac:dyDescent="0.2">
      <c r="A85" s="12">
        <v>68</v>
      </c>
      <c r="B85" s="12" t="s">
        <v>222</v>
      </c>
      <c r="C85" s="13" t="s">
        <v>67</v>
      </c>
      <c r="D85" s="13" t="s">
        <v>223</v>
      </c>
      <c r="E85" s="12" t="s">
        <v>14</v>
      </c>
      <c r="F85" s="14">
        <v>42</v>
      </c>
      <c r="G85" s="15"/>
      <c r="H85" s="6">
        <f t="shared" si="14"/>
        <v>0</v>
      </c>
      <c r="I85" s="13"/>
    </row>
    <row r="86" spans="1:9" x14ac:dyDescent="0.2">
      <c r="A86" s="12" t="s">
        <v>27</v>
      </c>
      <c r="B86" s="12" t="s">
        <v>27</v>
      </c>
      <c r="C86" s="13" t="s">
        <v>99</v>
      </c>
      <c r="D86" s="13" t="s">
        <v>27</v>
      </c>
      <c r="E86" s="12" t="s">
        <v>27</v>
      </c>
      <c r="F86" s="14" t="s">
        <v>27</v>
      </c>
      <c r="G86" s="5"/>
      <c r="H86" s="12"/>
      <c r="I86" s="13"/>
    </row>
    <row r="87" spans="1:9" ht="72" customHeight="1" x14ac:dyDescent="0.2">
      <c r="A87" s="12">
        <v>69</v>
      </c>
      <c r="B87" s="12" t="s">
        <v>224</v>
      </c>
      <c r="C87" s="13" t="s">
        <v>225</v>
      </c>
      <c r="D87" s="13" t="s">
        <v>226</v>
      </c>
      <c r="E87" s="12" t="s">
        <v>15</v>
      </c>
      <c r="F87" s="14">
        <v>2.25</v>
      </c>
      <c r="G87" s="15"/>
      <c r="H87" s="6">
        <f t="shared" ref="H87" si="15">ROUND(F87*ROUND(G87,2),0)</f>
        <v>0</v>
      </c>
      <c r="I87" s="13"/>
    </row>
    <row r="88" spans="1:9" ht="115.5" customHeight="1" x14ac:dyDescent="0.2">
      <c r="A88" s="12">
        <v>70</v>
      </c>
      <c r="B88" s="12" t="s">
        <v>227</v>
      </c>
      <c r="C88" s="13" t="s">
        <v>228</v>
      </c>
      <c r="D88" s="13" t="s">
        <v>229</v>
      </c>
      <c r="E88" s="12" t="s">
        <v>52</v>
      </c>
      <c r="F88" s="20">
        <v>4</v>
      </c>
      <c r="G88" s="15"/>
      <c r="H88" s="6">
        <f t="shared" ref="H88:H94" si="16">ROUND(F88*ROUND(G88,2),0)</f>
        <v>0</v>
      </c>
      <c r="I88" s="13"/>
    </row>
    <row r="89" spans="1:9" ht="83.25" customHeight="1" x14ac:dyDescent="0.2">
      <c r="A89" s="12" t="s">
        <v>27</v>
      </c>
      <c r="B89" s="12" t="s">
        <v>27</v>
      </c>
      <c r="C89" s="13" t="s">
        <v>230</v>
      </c>
      <c r="D89" s="13" t="s">
        <v>27</v>
      </c>
      <c r="E89" s="12" t="s">
        <v>27</v>
      </c>
      <c r="F89" s="14" t="s">
        <v>27</v>
      </c>
      <c r="G89" s="5"/>
      <c r="H89" s="6"/>
      <c r="I89" s="13"/>
    </row>
    <row r="90" spans="1:9" x14ac:dyDescent="0.2">
      <c r="A90" s="12" t="s">
        <v>27</v>
      </c>
      <c r="B90" s="12" t="s">
        <v>27</v>
      </c>
      <c r="C90" s="13" t="s">
        <v>28</v>
      </c>
      <c r="D90" s="13" t="s">
        <v>27</v>
      </c>
      <c r="E90" s="12" t="s">
        <v>27</v>
      </c>
      <c r="F90" s="14" t="s">
        <v>27</v>
      </c>
      <c r="G90" s="5"/>
      <c r="H90" s="6"/>
      <c r="I90" s="13"/>
    </row>
    <row r="91" spans="1:9" ht="88.5" customHeight="1" x14ac:dyDescent="0.2">
      <c r="A91" s="12">
        <v>71</v>
      </c>
      <c r="B91" s="12" t="s">
        <v>231</v>
      </c>
      <c r="C91" s="13" t="s">
        <v>54</v>
      </c>
      <c r="D91" s="13" t="s">
        <v>55</v>
      </c>
      <c r="E91" s="12" t="s">
        <v>14</v>
      </c>
      <c r="F91" s="14">
        <v>430</v>
      </c>
      <c r="G91" s="15"/>
      <c r="H91" s="6">
        <f t="shared" si="16"/>
        <v>0</v>
      </c>
      <c r="I91" s="13"/>
    </row>
    <row r="92" spans="1:9" ht="69.75" customHeight="1" x14ac:dyDescent="0.2">
      <c r="A92" s="12">
        <v>72</v>
      </c>
      <c r="B92" s="12" t="s">
        <v>232</v>
      </c>
      <c r="C92" s="13" t="s">
        <v>192</v>
      </c>
      <c r="D92" s="13" t="s">
        <v>193</v>
      </c>
      <c r="E92" s="12" t="s">
        <v>15</v>
      </c>
      <c r="F92" s="14">
        <v>351.51</v>
      </c>
      <c r="G92" s="15"/>
      <c r="H92" s="6">
        <f t="shared" si="16"/>
        <v>0</v>
      </c>
      <c r="I92" s="13"/>
    </row>
    <row r="93" spans="1:9" x14ac:dyDescent="0.2">
      <c r="A93" s="12" t="s">
        <v>27</v>
      </c>
      <c r="B93" s="12" t="s">
        <v>27</v>
      </c>
      <c r="C93" s="13" t="s">
        <v>56</v>
      </c>
      <c r="D93" s="13" t="s">
        <v>27</v>
      </c>
      <c r="E93" s="12" t="s">
        <v>27</v>
      </c>
      <c r="F93" s="14" t="s">
        <v>27</v>
      </c>
      <c r="G93" s="5"/>
      <c r="H93" s="6"/>
      <c r="I93" s="13"/>
    </row>
    <row r="94" spans="1:9" ht="99.75" customHeight="1" x14ac:dyDescent="0.2">
      <c r="A94" s="12">
        <v>73</v>
      </c>
      <c r="B94" s="12" t="s">
        <v>233</v>
      </c>
      <c r="C94" s="13" t="s">
        <v>58</v>
      </c>
      <c r="D94" s="13" t="s">
        <v>152</v>
      </c>
      <c r="E94" s="12" t="s">
        <v>11</v>
      </c>
      <c r="F94" s="14">
        <v>640</v>
      </c>
      <c r="G94" s="15"/>
      <c r="H94" s="6">
        <f t="shared" si="16"/>
        <v>0</v>
      </c>
      <c r="I94" s="13"/>
    </row>
    <row r="95" spans="1:9" ht="105.75" customHeight="1" x14ac:dyDescent="0.2">
      <c r="A95" s="12">
        <v>74</v>
      </c>
      <c r="B95" s="12" t="s">
        <v>234</v>
      </c>
      <c r="C95" s="13" t="s">
        <v>58</v>
      </c>
      <c r="D95" s="13" t="s">
        <v>153</v>
      </c>
      <c r="E95" s="12" t="s">
        <v>11</v>
      </c>
      <c r="F95" s="14">
        <v>640</v>
      </c>
      <c r="G95" s="15"/>
      <c r="H95" s="6">
        <f t="shared" ref="H95:H97" si="17">ROUND(F95*ROUND(G95,2),0)</f>
        <v>0</v>
      </c>
      <c r="I95" s="13"/>
    </row>
    <row r="96" spans="1:9" ht="94.5" customHeight="1" x14ac:dyDescent="0.2">
      <c r="A96" s="12">
        <v>75</v>
      </c>
      <c r="B96" s="12" t="s">
        <v>235</v>
      </c>
      <c r="C96" s="13" t="s">
        <v>58</v>
      </c>
      <c r="D96" s="13" t="s">
        <v>159</v>
      </c>
      <c r="E96" s="12" t="s">
        <v>11</v>
      </c>
      <c r="F96" s="14">
        <v>640</v>
      </c>
      <c r="G96" s="15"/>
      <c r="H96" s="6">
        <f t="shared" si="17"/>
        <v>0</v>
      </c>
      <c r="I96" s="13"/>
    </row>
    <row r="97" spans="1:9" ht="72" customHeight="1" x14ac:dyDescent="0.2">
      <c r="A97" s="12">
        <v>76</v>
      </c>
      <c r="B97" s="12" t="s">
        <v>236</v>
      </c>
      <c r="C97" s="13" t="s">
        <v>113</v>
      </c>
      <c r="D97" s="13" t="s">
        <v>237</v>
      </c>
      <c r="E97" s="12" t="s">
        <v>15</v>
      </c>
      <c r="F97" s="14">
        <v>96</v>
      </c>
      <c r="G97" s="15"/>
      <c r="H97" s="6">
        <f t="shared" si="17"/>
        <v>0</v>
      </c>
      <c r="I97" s="13"/>
    </row>
    <row r="98" spans="1:9" x14ac:dyDescent="0.2">
      <c r="A98" s="12" t="s">
        <v>27</v>
      </c>
      <c r="B98" s="12" t="s">
        <v>27</v>
      </c>
      <c r="C98" s="13" t="s">
        <v>63</v>
      </c>
      <c r="D98" s="13" t="s">
        <v>27</v>
      </c>
      <c r="E98" s="12" t="s">
        <v>27</v>
      </c>
      <c r="F98" s="14" t="s">
        <v>27</v>
      </c>
      <c r="G98" s="5"/>
      <c r="H98" s="12"/>
      <c r="I98" s="13"/>
    </row>
    <row r="99" spans="1:9" ht="135" customHeight="1" x14ac:dyDescent="0.2">
      <c r="A99" s="12">
        <v>77</v>
      </c>
      <c r="B99" s="12" t="s">
        <v>238</v>
      </c>
      <c r="C99" s="13" t="s">
        <v>18</v>
      </c>
      <c r="D99" s="13" t="s">
        <v>164</v>
      </c>
      <c r="E99" s="12" t="s">
        <v>11</v>
      </c>
      <c r="F99" s="14">
        <v>137</v>
      </c>
      <c r="G99" s="15"/>
      <c r="H99" s="6">
        <f t="shared" ref="H99:H101" si="18">ROUND(F99*ROUND(G99,2),0)</f>
        <v>0</v>
      </c>
      <c r="I99" s="13"/>
    </row>
    <row r="100" spans="1:9" ht="79.5" customHeight="1" x14ac:dyDescent="0.2">
      <c r="A100" s="12">
        <v>78</v>
      </c>
      <c r="B100" s="12" t="s">
        <v>29</v>
      </c>
      <c r="C100" s="13" t="s">
        <v>160</v>
      </c>
      <c r="D100" s="13" t="s">
        <v>198</v>
      </c>
      <c r="E100" s="12" t="s">
        <v>15</v>
      </c>
      <c r="F100" s="14">
        <v>20.55</v>
      </c>
      <c r="G100" s="15"/>
      <c r="H100" s="6">
        <f t="shared" si="18"/>
        <v>0</v>
      </c>
      <c r="I100" s="13"/>
    </row>
    <row r="101" spans="1:9" ht="87.75" customHeight="1" x14ac:dyDescent="0.2">
      <c r="A101" s="12">
        <v>79</v>
      </c>
      <c r="B101" s="12" t="s">
        <v>239</v>
      </c>
      <c r="C101" s="13" t="s">
        <v>67</v>
      </c>
      <c r="D101" s="13" t="s">
        <v>173</v>
      </c>
      <c r="E101" s="12" t="s">
        <v>14</v>
      </c>
      <c r="F101" s="14">
        <v>424</v>
      </c>
      <c r="G101" s="15"/>
      <c r="H101" s="6">
        <f t="shared" si="18"/>
        <v>0</v>
      </c>
      <c r="I101" s="13"/>
    </row>
    <row r="102" spans="1:9" ht="82.5" customHeight="1" x14ac:dyDescent="0.2">
      <c r="A102" s="12" t="s">
        <v>27</v>
      </c>
      <c r="B102" s="12" t="s">
        <v>27</v>
      </c>
      <c r="C102" s="13" t="s">
        <v>240</v>
      </c>
      <c r="D102" s="13" t="s">
        <v>27</v>
      </c>
      <c r="E102" s="12" t="s">
        <v>27</v>
      </c>
      <c r="F102" s="14" t="s">
        <v>27</v>
      </c>
      <c r="G102" s="5"/>
      <c r="H102" s="12"/>
      <c r="I102" s="13"/>
    </row>
    <row r="103" spans="1:9" x14ac:dyDescent="0.2">
      <c r="A103" s="12" t="s">
        <v>27</v>
      </c>
      <c r="B103" s="12" t="s">
        <v>27</v>
      </c>
      <c r="C103" s="13" t="s">
        <v>28</v>
      </c>
      <c r="D103" s="13" t="s">
        <v>27</v>
      </c>
      <c r="E103" s="12" t="s">
        <v>27</v>
      </c>
      <c r="F103" s="14" t="s">
        <v>27</v>
      </c>
      <c r="G103" s="5"/>
      <c r="H103" s="12"/>
      <c r="I103" s="13"/>
    </row>
    <row r="104" spans="1:9" ht="89.25" customHeight="1" x14ac:dyDescent="0.2">
      <c r="A104" s="12">
        <v>80</v>
      </c>
      <c r="B104" s="12" t="s">
        <v>96</v>
      </c>
      <c r="C104" s="13" t="s">
        <v>13</v>
      </c>
      <c r="D104" s="13" t="s">
        <v>134</v>
      </c>
      <c r="E104" s="12" t="s">
        <v>11</v>
      </c>
      <c r="F104" s="14">
        <v>168</v>
      </c>
      <c r="G104" s="15"/>
      <c r="H104" s="6">
        <f t="shared" ref="H104:H106" si="19">ROUND(F104*ROUND(G104,2),0)</f>
        <v>0</v>
      </c>
      <c r="I104" s="13"/>
    </row>
    <row r="105" spans="1:9" ht="85.5" customHeight="1" x14ac:dyDescent="0.2">
      <c r="A105" s="12">
        <v>81</v>
      </c>
      <c r="B105" s="12" t="s">
        <v>241</v>
      </c>
      <c r="C105" s="13" t="s">
        <v>44</v>
      </c>
      <c r="D105" s="13" t="s">
        <v>242</v>
      </c>
      <c r="E105" s="12" t="s">
        <v>11</v>
      </c>
      <c r="F105" s="14">
        <v>154.11000000000001</v>
      </c>
      <c r="G105" s="15"/>
      <c r="H105" s="6">
        <f t="shared" si="19"/>
        <v>0</v>
      </c>
      <c r="I105" s="13"/>
    </row>
    <row r="106" spans="1:9" ht="79.5" customHeight="1" x14ac:dyDescent="0.2">
      <c r="A106" s="12">
        <v>82</v>
      </c>
      <c r="B106" s="12" t="s">
        <v>243</v>
      </c>
      <c r="C106" s="13" t="s">
        <v>201</v>
      </c>
      <c r="D106" s="13" t="s">
        <v>244</v>
      </c>
      <c r="E106" s="12" t="s">
        <v>15</v>
      </c>
      <c r="F106" s="14">
        <v>5.6</v>
      </c>
      <c r="G106" s="15"/>
      <c r="H106" s="6">
        <f t="shared" si="19"/>
        <v>0</v>
      </c>
      <c r="I106" s="13"/>
    </row>
    <row r="107" spans="1:9" x14ac:dyDescent="0.2">
      <c r="A107" s="12" t="s">
        <v>27</v>
      </c>
      <c r="B107" s="12" t="s">
        <v>27</v>
      </c>
      <c r="C107" s="13" t="s">
        <v>56</v>
      </c>
      <c r="D107" s="13" t="s">
        <v>27</v>
      </c>
      <c r="E107" s="12" t="s">
        <v>27</v>
      </c>
      <c r="F107" s="14" t="s">
        <v>27</v>
      </c>
      <c r="G107" s="5"/>
      <c r="H107" s="12"/>
      <c r="I107" s="13"/>
    </row>
    <row r="108" spans="1:9" ht="93.75" customHeight="1" x14ac:dyDescent="0.2">
      <c r="A108" s="6">
        <v>83</v>
      </c>
      <c r="B108" s="6" t="s">
        <v>245</v>
      </c>
      <c r="C108" s="7" t="s">
        <v>58</v>
      </c>
      <c r="D108" s="7" t="s">
        <v>152</v>
      </c>
      <c r="E108" s="6" t="s">
        <v>11</v>
      </c>
      <c r="F108" s="5">
        <v>178.8</v>
      </c>
      <c r="G108" s="15"/>
      <c r="H108" s="6">
        <f t="shared" ref="H108:H111" si="20">ROUND(F108*ROUND(G108,2),0)</f>
        <v>0</v>
      </c>
      <c r="I108" s="7"/>
    </row>
    <row r="109" spans="1:9" ht="116.25" customHeight="1" x14ac:dyDescent="0.2">
      <c r="A109" s="6">
        <v>84</v>
      </c>
      <c r="B109" s="6" t="s">
        <v>246</v>
      </c>
      <c r="C109" s="7" t="s">
        <v>58</v>
      </c>
      <c r="D109" s="7" t="s">
        <v>153</v>
      </c>
      <c r="E109" s="6" t="s">
        <v>11</v>
      </c>
      <c r="F109" s="5">
        <v>178.8</v>
      </c>
      <c r="G109" s="15"/>
      <c r="H109" s="6">
        <f t="shared" si="20"/>
        <v>0</v>
      </c>
      <c r="I109" s="7"/>
    </row>
    <row r="110" spans="1:9" ht="94.5" customHeight="1" x14ac:dyDescent="0.2">
      <c r="A110" s="6">
        <v>85</v>
      </c>
      <c r="B110" s="6" t="s">
        <v>247</v>
      </c>
      <c r="C110" s="7" t="s">
        <v>58</v>
      </c>
      <c r="D110" s="7" t="s">
        <v>159</v>
      </c>
      <c r="E110" s="6" t="s">
        <v>11</v>
      </c>
      <c r="F110" s="5">
        <v>178.8</v>
      </c>
      <c r="G110" s="15"/>
      <c r="H110" s="6">
        <f t="shared" si="20"/>
        <v>0</v>
      </c>
      <c r="I110" s="7"/>
    </row>
    <row r="111" spans="1:9" ht="77.25" customHeight="1" x14ac:dyDescent="0.2">
      <c r="A111" s="6">
        <v>86</v>
      </c>
      <c r="B111" s="6" t="s">
        <v>248</v>
      </c>
      <c r="C111" s="7" t="s">
        <v>113</v>
      </c>
      <c r="D111" s="7" t="s">
        <v>237</v>
      </c>
      <c r="E111" s="6" t="s">
        <v>15</v>
      </c>
      <c r="F111" s="5">
        <v>26.82</v>
      </c>
      <c r="G111" s="15"/>
      <c r="H111" s="6">
        <f t="shared" si="20"/>
        <v>0</v>
      </c>
      <c r="I111" s="7"/>
    </row>
    <row r="112" spans="1:9" x14ac:dyDescent="0.2">
      <c r="A112" s="6" t="s">
        <v>27</v>
      </c>
      <c r="B112" s="6" t="s">
        <v>27</v>
      </c>
      <c r="C112" s="7" t="s">
        <v>63</v>
      </c>
      <c r="D112" s="7" t="s">
        <v>27</v>
      </c>
      <c r="E112" s="6" t="s">
        <v>27</v>
      </c>
      <c r="F112" s="6" t="s">
        <v>27</v>
      </c>
      <c r="G112" s="5"/>
      <c r="H112" s="6"/>
      <c r="I112" s="7"/>
    </row>
    <row r="113" spans="1:9" ht="126" customHeight="1" x14ac:dyDescent="0.2">
      <c r="A113" s="6">
        <v>87</v>
      </c>
      <c r="B113" s="6" t="s">
        <v>249</v>
      </c>
      <c r="C113" s="7" t="s">
        <v>18</v>
      </c>
      <c r="D113" s="7" t="s">
        <v>164</v>
      </c>
      <c r="E113" s="6" t="s">
        <v>11</v>
      </c>
      <c r="F113" s="5">
        <v>38</v>
      </c>
      <c r="G113" s="15"/>
      <c r="H113" s="6">
        <f t="shared" si="0"/>
        <v>0</v>
      </c>
      <c r="I113" s="7"/>
    </row>
    <row r="114" spans="1:9" ht="72" customHeight="1" x14ac:dyDescent="0.2">
      <c r="A114" s="6">
        <v>88</v>
      </c>
      <c r="B114" s="6" t="s">
        <v>30</v>
      </c>
      <c r="C114" s="7" t="s">
        <v>160</v>
      </c>
      <c r="D114" s="7" t="s">
        <v>198</v>
      </c>
      <c r="E114" s="6" t="s">
        <v>15</v>
      </c>
      <c r="F114" s="5">
        <v>5.7</v>
      </c>
      <c r="G114" s="15"/>
      <c r="H114" s="6">
        <f t="shared" si="0"/>
        <v>0</v>
      </c>
      <c r="I114" s="7"/>
    </row>
    <row r="115" spans="1:9" ht="81.75" customHeight="1" x14ac:dyDescent="0.2">
      <c r="A115" s="6">
        <v>89</v>
      </c>
      <c r="B115" s="6" t="s">
        <v>250</v>
      </c>
      <c r="C115" s="7" t="s">
        <v>67</v>
      </c>
      <c r="D115" s="7" t="s">
        <v>174</v>
      </c>
      <c r="E115" s="6" t="s">
        <v>14</v>
      </c>
      <c r="F115" s="5">
        <v>174</v>
      </c>
      <c r="G115" s="15"/>
      <c r="H115" s="6">
        <f t="shared" ref="H115" si="21">ROUND(F115*ROUND(G115,2),0)</f>
        <v>0</v>
      </c>
      <c r="I115" s="7"/>
    </row>
    <row r="116" spans="1:9" x14ac:dyDescent="0.2">
      <c r="A116" s="6" t="s">
        <v>27</v>
      </c>
      <c r="B116" s="6" t="s">
        <v>27</v>
      </c>
      <c r="C116" s="7" t="s">
        <v>81</v>
      </c>
      <c r="D116" s="7" t="s">
        <v>27</v>
      </c>
      <c r="E116" s="6" t="s">
        <v>27</v>
      </c>
      <c r="F116" s="5" t="s">
        <v>27</v>
      </c>
      <c r="G116" s="5"/>
      <c r="H116" s="6"/>
      <c r="I116" s="7"/>
    </row>
    <row r="117" spans="1:9" ht="64.5" customHeight="1" x14ac:dyDescent="0.2">
      <c r="A117" s="12">
        <v>90</v>
      </c>
      <c r="B117" s="12" t="s">
        <v>116</v>
      </c>
      <c r="C117" s="13" t="s">
        <v>251</v>
      </c>
      <c r="D117" s="13" t="s">
        <v>252</v>
      </c>
      <c r="E117" s="12" t="s">
        <v>52</v>
      </c>
      <c r="F117" s="20">
        <v>2</v>
      </c>
      <c r="G117" s="15"/>
      <c r="H117" s="6">
        <f t="shared" ref="H117" si="22">ROUND(F117*ROUND(G117,2),0)</f>
        <v>0</v>
      </c>
      <c r="I117" s="13"/>
    </row>
    <row r="118" spans="1:9" x14ac:dyDescent="0.2">
      <c r="A118" s="6" t="s">
        <v>27</v>
      </c>
      <c r="B118" s="6" t="s">
        <v>27</v>
      </c>
      <c r="C118" s="7" t="s">
        <v>99</v>
      </c>
      <c r="D118" s="7" t="s">
        <v>27</v>
      </c>
      <c r="E118" s="6" t="s">
        <v>27</v>
      </c>
      <c r="F118" s="5" t="s">
        <v>27</v>
      </c>
      <c r="G118" s="5"/>
      <c r="H118" s="6"/>
      <c r="I118" s="7"/>
    </row>
    <row r="119" spans="1:9" ht="79.5" customHeight="1" x14ac:dyDescent="0.2">
      <c r="A119" s="6">
        <v>91</v>
      </c>
      <c r="B119" s="6" t="s">
        <v>253</v>
      </c>
      <c r="C119" s="7" t="s">
        <v>192</v>
      </c>
      <c r="D119" s="7" t="s">
        <v>193</v>
      </c>
      <c r="E119" s="6" t="s">
        <v>15</v>
      </c>
      <c r="F119" s="5">
        <v>3.29</v>
      </c>
      <c r="G119" s="15"/>
      <c r="H119" s="6">
        <f t="shared" ref="H119" si="23">ROUND(F119*ROUND(G119,2),0)</f>
        <v>0</v>
      </c>
      <c r="I119" s="7"/>
    </row>
    <row r="120" spans="1:9" ht="82.5" customHeight="1" x14ac:dyDescent="0.2">
      <c r="A120" s="6">
        <v>92</v>
      </c>
      <c r="B120" s="6" t="s">
        <v>254</v>
      </c>
      <c r="C120" s="7" t="s">
        <v>201</v>
      </c>
      <c r="D120" s="7" t="s">
        <v>255</v>
      </c>
      <c r="E120" s="6" t="s">
        <v>15</v>
      </c>
      <c r="F120" s="5">
        <v>3.29</v>
      </c>
      <c r="G120" s="15"/>
      <c r="H120" s="6">
        <f t="shared" ref="H120:H125" si="24">ROUND(F120*ROUND(G120,2),0)</f>
        <v>0</v>
      </c>
      <c r="I120" s="7"/>
    </row>
    <row r="121" spans="1:9" ht="74.25" customHeight="1" x14ac:dyDescent="0.2">
      <c r="A121" s="12">
        <v>93</v>
      </c>
      <c r="B121" s="12" t="s">
        <v>256</v>
      </c>
      <c r="C121" s="13" t="s">
        <v>127</v>
      </c>
      <c r="D121" s="13" t="s">
        <v>257</v>
      </c>
      <c r="E121" s="12" t="s">
        <v>15</v>
      </c>
      <c r="F121" s="14">
        <v>3.29</v>
      </c>
      <c r="G121" s="15"/>
      <c r="H121" s="6">
        <f t="shared" si="24"/>
        <v>0</v>
      </c>
      <c r="I121" s="13"/>
    </row>
    <row r="122" spans="1:9" ht="44.25" customHeight="1" x14ac:dyDescent="0.2">
      <c r="A122" s="12">
        <v>94</v>
      </c>
      <c r="B122" s="12" t="s">
        <v>35</v>
      </c>
      <c r="C122" s="13" t="s">
        <v>258</v>
      </c>
      <c r="D122" s="13" t="s">
        <v>259</v>
      </c>
      <c r="E122" s="12" t="s">
        <v>26</v>
      </c>
      <c r="F122" s="20">
        <v>2</v>
      </c>
      <c r="G122" s="15"/>
      <c r="H122" s="6">
        <f t="shared" si="24"/>
        <v>0</v>
      </c>
      <c r="I122" s="13"/>
    </row>
    <row r="123" spans="1:9" ht="38.25" customHeight="1" x14ac:dyDescent="0.2">
      <c r="A123" s="12">
        <v>95</v>
      </c>
      <c r="B123" s="12" t="s">
        <v>260</v>
      </c>
      <c r="C123" s="13" t="s">
        <v>261</v>
      </c>
      <c r="D123" s="13" t="s">
        <v>262</v>
      </c>
      <c r="E123" s="12" t="s">
        <v>26</v>
      </c>
      <c r="F123" s="20">
        <v>2</v>
      </c>
      <c r="G123" s="15"/>
      <c r="H123" s="6">
        <f t="shared" si="24"/>
        <v>0</v>
      </c>
      <c r="I123" s="13"/>
    </row>
    <row r="124" spans="1:9" ht="40.5" customHeight="1" x14ac:dyDescent="0.2">
      <c r="A124" s="12">
        <v>96</v>
      </c>
      <c r="B124" s="12" t="s">
        <v>263</v>
      </c>
      <c r="C124" s="13" t="s">
        <v>264</v>
      </c>
      <c r="D124" s="13" t="s">
        <v>265</v>
      </c>
      <c r="E124" s="12" t="s">
        <v>52</v>
      </c>
      <c r="F124" s="20">
        <v>1</v>
      </c>
      <c r="G124" s="15"/>
      <c r="H124" s="6">
        <f t="shared" si="24"/>
        <v>0</v>
      </c>
      <c r="I124" s="13"/>
    </row>
    <row r="125" spans="1:9" ht="45.75" customHeight="1" x14ac:dyDescent="0.2">
      <c r="A125" s="12">
        <v>97</v>
      </c>
      <c r="B125" s="12" t="s">
        <v>266</v>
      </c>
      <c r="C125" s="13" t="s">
        <v>267</v>
      </c>
      <c r="D125" s="13" t="s">
        <v>268</v>
      </c>
      <c r="E125" s="12" t="s">
        <v>52</v>
      </c>
      <c r="F125" s="20">
        <v>1</v>
      </c>
      <c r="G125" s="15"/>
      <c r="H125" s="6">
        <f t="shared" si="24"/>
        <v>0</v>
      </c>
      <c r="I125" s="13"/>
    </row>
    <row r="126" spans="1:9" ht="37.5" customHeight="1" x14ac:dyDescent="0.2">
      <c r="A126" s="12" t="s">
        <v>27</v>
      </c>
      <c r="B126" s="12" t="s">
        <v>27</v>
      </c>
      <c r="C126" s="13" t="s">
        <v>269</v>
      </c>
      <c r="D126" s="13" t="s">
        <v>27</v>
      </c>
      <c r="E126" s="12" t="s">
        <v>27</v>
      </c>
      <c r="F126" s="14" t="s">
        <v>27</v>
      </c>
      <c r="G126" s="5"/>
      <c r="H126" s="12"/>
      <c r="I126" s="13"/>
    </row>
    <row r="127" spans="1:9" x14ac:dyDescent="0.2">
      <c r="A127" s="12" t="s">
        <v>27</v>
      </c>
      <c r="B127" s="12" t="s">
        <v>27</v>
      </c>
      <c r="C127" s="13" t="s">
        <v>28</v>
      </c>
      <c r="D127" s="13" t="s">
        <v>27</v>
      </c>
      <c r="E127" s="12" t="s">
        <v>27</v>
      </c>
      <c r="F127" s="14" t="s">
        <v>27</v>
      </c>
      <c r="G127" s="5"/>
      <c r="H127" s="12"/>
      <c r="I127" s="13"/>
    </row>
    <row r="128" spans="1:9" ht="93" customHeight="1" x14ac:dyDescent="0.2">
      <c r="A128" s="12">
        <v>98</v>
      </c>
      <c r="B128" s="12" t="s">
        <v>270</v>
      </c>
      <c r="C128" s="13" t="s">
        <v>54</v>
      </c>
      <c r="D128" s="13" t="s">
        <v>55</v>
      </c>
      <c r="E128" s="12" t="s">
        <v>14</v>
      </c>
      <c r="F128" s="14">
        <v>32</v>
      </c>
      <c r="G128" s="15"/>
      <c r="H128" s="6">
        <f t="shared" ref="H128" si="25">ROUND(F128*ROUND(G128,2),0)</f>
        <v>0</v>
      </c>
      <c r="I128" s="13"/>
    </row>
    <row r="129" spans="1:9" ht="82.5" customHeight="1" x14ac:dyDescent="0.2">
      <c r="A129" s="12">
        <v>99</v>
      </c>
      <c r="B129" s="12" t="s">
        <v>271</v>
      </c>
      <c r="C129" s="13" t="s">
        <v>109</v>
      </c>
      <c r="D129" s="13" t="s">
        <v>210</v>
      </c>
      <c r="E129" s="12" t="s">
        <v>11</v>
      </c>
      <c r="F129" s="14">
        <v>162</v>
      </c>
      <c r="G129" s="15"/>
      <c r="H129" s="6">
        <f t="shared" ref="H129:H132" si="26">ROUND(F129*ROUND(G129,2),0)</f>
        <v>0</v>
      </c>
      <c r="I129" s="13"/>
    </row>
    <row r="130" spans="1:9" ht="85.5" customHeight="1" x14ac:dyDescent="0.2">
      <c r="A130" s="12">
        <v>100</v>
      </c>
      <c r="B130" s="12" t="s">
        <v>272</v>
      </c>
      <c r="C130" s="13" t="s">
        <v>44</v>
      </c>
      <c r="D130" s="13" t="s">
        <v>190</v>
      </c>
      <c r="E130" s="12" t="s">
        <v>11</v>
      </c>
      <c r="F130" s="14">
        <v>162</v>
      </c>
      <c r="G130" s="15"/>
      <c r="H130" s="6">
        <f t="shared" si="26"/>
        <v>0</v>
      </c>
      <c r="I130" s="13"/>
    </row>
    <row r="131" spans="1:9" ht="71.25" customHeight="1" x14ac:dyDescent="0.2">
      <c r="A131" s="12">
        <v>101</v>
      </c>
      <c r="B131" s="12" t="s">
        <v>273</v>
      </c>
      <c r="C131" s="13" t="s">
        <v>201</v>
      </c>
      <c r="D131" s="13" t="s">
        <v>244</v>
      </c>
      <c r="E131" s="12" t="s">
        <v>15</v>
      </c>
      <c r="F131" s="14">
        <v>1</v>
      </c>
      <c r="G131" s="15"/>
      <c r="H131" s="6">
        <f t="shared" si="26"/>
        <v>0</v>
      </c>
      <c r="I131" s="13"/>
    </row>
    <row r="132" spans="1:9" ht="70.5" customHeight="1" x14ac:dyDescent="0.2">
      <c r="A132" s="12">
        <v>102</v>
      </c>
      <c r="B132" s="12" t="s">
        <v>274</v>
      </c>
      <c r="C132" s="13" t="s">
        <v>192</v>
      </c>
      <c r="D132" s="13" t="s">
        <v>193</v>
      </c>
      <c r="E132" s="12" t="s">
        <v>15</v>
      </c>
      <c r="F132" s="14">
        <v>4.5999999999999996</v>
      </c>
      <c r="G132" s="15"/>
      <c r="H132" s="6">
        <f t="shared" si="26"/>
        <v>0</v>
      </c>
      <c r="I132" s="13"/>
    </row>
    <row r="133" spans="1:9" x14ac:dyDescent="0.2">
      <c r="A133" s="12" t="s">
        <v>27</v>
      </c>
      <c r="B133" s="12" t="s">
        <v>27</v>
      </c>
      <c r="C133" s="13" t="s">
        <v>63</v>
      </c>
      <c r="D133" s="13" t="s">
        <v>27</v>
      </c>
      <c r="E133" s="12" t="s">
        <v>27</v>
      </c>
      <c r="F133" s="14" t="s">
        <v>27</v>
      </c>
      <c r="G133" s="5"/>
      <c r="H133" s="12"/>
      <c r="I133" s="13"/>
    </row>
    <row r="134" spans="1:9" ht="115.5" customHeight="1" x14ac:dyDescent="0.2">
      <c r="A134" s="12">
        <v>103</v>
      </c>
      <c r="B134" s="12" t="s">
        <v>275</v>
      </c>
      <c r="C134" s="13" t="s">
        <v>18</v>
      </c>
      <c r="D134" s="13" t="s">
        <v>164</v>
      </c>
      <c r="E134" s="12" t="s">
        <v>11</v>
      </c>
      <c r="F134" s="14">
        <v>174</v>
      </c>
      <c r="G134" s="15"/>
      <c r="H134" s="6">
        <f t="shared" ref="H134" si="27">ROUND(F134*ROUND(G134,2),0)</f>
        <v>0</v>
      </c>
      <c r="I134" s="13"/>
    </row>
    <row r="135" spans="1:9" ht="102.75" customHeight="1" x14ac:dyDescent="0.2">
      <c r="A135" s="12">
        <v>104</v>
      </c>
      <c r="B135" s="12" t="s">
        <v>276</v>
      </c>
      <c r="C135" s="13" t="s">
        <v>18</v>
      </c>
      <c r="D135" s="13" t="s">
        <v>219</v>
      </c>
      <c r="E135" s="12" t="s">
        <v>11</v>
      </c>
      <c r="F135" s="14">
        <v>8</v>
      </c>
      <c r="G135" s="15"/>
      <c r="H135" s="6">
        <f t="shared" ref="H135:H137" si="28">ROUND(F135*ROUND(G135,2),0)</f>
        <v>0</v>
      </c>
      <c r="I135" s="13"/>
    </row>
    <row r="136" spans="1:9" ht="72.75" customHeight="1" x14ac:dyDescent="0.2">
      <c r="A136" s="12">
        <v>105</v>
      </c>
      <c r="B136" s="12" t="s">
        <v>32</v>
      </c>
      <c r="C136" s="13" t="s">
        <v>160</v>
      </c>
      <c r="D136" s="13" t="s">
        <v>198</v>
      </c>
      <c r="E136" s="12" t="s">
        <v>15</v>
      </c>
      <c r="F136" s="14">
        <v>27.3</v>
      </c>
      <c r="G136" s="15"/>
      <c r="H136" s="6">
        <f t="shared" si="28"/>
        <v>0</v>
      </c>
      <c r="I136" s="13"/>
    </row>
    <row r="137" spans="1:9" ht="81" customHeight="1" x14ac:dyDescent="0.2">
      <c r="A137" s="12">
        <v>106</v>
      </c>
      <c r="B137" s="12" t="s">
        <v>277</v>
      </c>
      <c r="C137" s="13" t="s">
        <v>67</v>
      </c>
      <c r="D137" s="13" t="s">
        <v>173</v>
      </c>
      <c r="E137" s="12" t="s">
        <v>14</v>
      </c>
      <c r="F137" s="14">
        <v>54</v>
      </c>
      <c r="G137" s="15"/>
      <c r="H137" s="6">
        <f t="shared" si="28"/>
        <v>0</v>
      </c>
      <c r="I137" s="13"/>
    </row>
    <row r="138" spans="1:9" ht="51.75" customHeight="1" x14ac:dyDescent="0.2">
      <c r="A138" s="12" t="s">
        <v>27</v>
      </c>
      <c r="B138" s="12" t="s">
        <v>27</v>
      </c>
      <c r="C138" s="13" t="s">
        <v>278</v>
      </c>
      <c r="D138" s="13" t="s">
        <v>27</v>
      </c>
      <c r="E138" s="12" t="s">
        <v>27</v>
      </c>
      <c r="F138" s="14" t="s">
        <v>27</v>
      </c>
      <c r="G138" s="5"/>
      <c r="H138" s="12"/>
      <c r="I138" s="13"/>
    </row>
    <row r="139" spans="1:9" x14ac:dyDescent="0.2">
      <c r="A139" s="12" t="s">
        <v>27</v>
      </c>
      <c r="B139" s="12" t="s">
        <v>27</v>
      </c>
      <c r="C139" s="13" t="s">
        <v>28</v>
      </c>
      <c r="D139" s="13" t="s">
        <v>27</v>
      </c>
      <c r="E139" s="12" t="s">
        <v>27</v>
      </c>
      <c r="F139" s="14" t="s">
        <v>27</v>
      </c>
      <c r="G139" s="5"/>
      <c r="H139" s="12"/>
      <c r="I139" s="13"/>
    </row>
    <row r="140" spans="1:9" ht="103.5" customHeight="1" x14ac:dyDescent="0.2">
      <c r="A140" s="12">
        <v>107</v>
      </c>
      <c r="B140" s="12" t="s">
        <v>279</v>
      </c>
      <c r="C140" s="13" t="s">
        <v>54</v>
      </c>
      <c r="D140" s="13" t="s">
        <v>55</v>
      </c>
      <c r="E140" s="12" t="s">
        <v>14</v>
      </c>
      <c r="F140" s="14">
        <v>66</v>
      </c>
      <c r="G140" s="15"/>
      <c r="H140" s="6">
        <f t="shared" ref="H140:H143" si="29">ROUND(F140*ROUND(G140,2),0)</f>
        <v>0</v>
      </c>
      <c r="I140" s="13"/>
    </row>
    <row r="141" spans="1:9" ht="92.25" customHeight="1" x14ac:dyDescent="0.2">
      <c r="A141" s="12">
        <v>108</v>
      </c>
      <c r="B141" s="12" t="s">
        <v>280</v>
      </c>
      <c r="C141" s="13" t="s">
        <v>109</v>
      </c>
      <c r="D141" s="13" t="s">
        <v>210</v>
      </c>
      <c r="E141" s="12" t="s">
        <v>11</v>
      </c>
      <c r="F141" s="14">
        <v>68</v>
      </c>
      <c r="G141" s="15"/>
      <c r="H141" s="6">
        <f t="shared" si="29"/>
        <v>0</v>
      </c>
      <c r="I141" s="13"/>
    </row>
    <row r="142" spans="1:9" ht="97.5" customHeight="1" x14ac:dyDescent="0.2">
      <c r="A142" s="12">
        <v>109</v>
      </c>
      <c r="B142" s="12" t="s">
        <v>281</v>
      </c>
      <c r="C142" s="13" t="s">
        <v>44</v>
      </c>
      <c r="D142" s="13" t="s">
        <v>190</v>
      </c>
      <c r="E142" s="12" t="s">
        <v>11</v>
      </c>
      <c r="F142" s="14">
        <v>68</v>
      </c>
      <c r="G142" s="15"/>
      <c r="H142" s="6">
        <f t="shared" si="29"/>
        <v>0</v>
      </c>
      <c r="I142" s="13"/>
    </row>
    <row r="143" spans="1:9" ht="75" customHeight="1" x14ac:dyDescent="0.2">
      <c r="A143" s="12">
        <v>110</v>
      </c>
      <c r="B143" s="12" t="s">
        <v>282</v>
      </c>
      <c r="C143" s="13" t="s">
        <v>192</v>
      </c>
      <c r="D143" s="13" t="s">
        <v>193</v>
      </c>
      <c r="E143" s="12" t="s">
        <v>15</v>
      </c>
      <c r="F143" s="14">
        <v>3.22</v>
      </c>
      <c r="G143" s="15"/>
      <c r="H143" s="6">
        <f t="shared" si="29"/>
        <v>0</v>
      </c>
      <c r="I143" s="13"/>
    </row>
    <row r="144" spans="1:9" x14ac:dyDescent="0.2">
      <c r="A144" s="12" t="s">
        <v>27</v>
      </c>
      <c r="B144" s="12" t="s">
        <v>27</v>
      </c>
      <c r="C144" s="13" t="s">
        <v>63</v>
      </c>
      <c r="D144" s="13" t="s">
        <v>27</v>
      </c>
      <c r="E144" s="12" t="s">
        <v>27</v>
      </c>
      <c r="F144" s="14" t="s">
        <v>27</v>
      </c>
      <c r="G144" s="5"/>
      <c r="H144" s="12"/>
      <c r="I144" s="13"/>
    </row>
    <row r="145" spans="1:9" ht="115.5" customHeight="1" x14ac:dyDescent="0.2">
      <c r="A145" s="12">
        <v>111</v>
      </c>
      <c r="B145" s="12" t="s">
        <v>283</v>
      </c>
      <c r="C145" s="13" t="s">
        <v>18</v>
      </c>
      <c r="D145" s="13" t="s">
        <v>164</v>
      </c>
      <c r="E145" s="12" t="s">
        <v>11</v>
      </c>
      <c r="F145" s="14">
        <v>143.69</v>
      </c>
      <c r="G145" s="15"/>
      <c r="H145" s="6">
        <f t="shared" ref="H145" si="30">ROUND(F145*ROUND(G145,2),0)</f>
        <v>0</v>
      </c>
      <c r="I145" s="13"/>
    </row>
    <row r="146" spans="1:9" ht="108.75" customHeight="1" x14ac:dyDescent="0.2">
      <c r="A146" s="12">
        <v>112</v>
      </c>
      <c r="B146" s="12" t="s">
        <v>284</v>
      </c>
      <c r="C146" s="13" t="s">
        <v>18</v>
      </c>
      <c r="D146" s="13" t="s">
        <v>219</v>
      </c>
      <c r="E146" s="12" t="s">
        <v>11</v>
      </c>
      <c r="F146" s="14">
        <v>12</v>
      </c>
      <c r="G146" s="15"/>
      <c r="H146" s="6">
        <f t="shared" ref="H146:H149" si="31">ROUND(F146*ROUND(G146,2),0)</f>
        <v>0</v>
      </c>
      <c r="I146" s="13"/>
    </row>
    <row r="147" spans="1:9" ht="73.5" customHeight="1" x14ac:dyDescent="0.2">
      <c r="A147" s="12">
        <v>113</v>
      </c>
      <c r="B147" s="12" t="s">
        <v>33</v>
      </c>
      <c r="C147" s="13" t="s">
        <v>160</v>
      </c>
      <c r="D147" s="13" t="s">
        <v>198</v>
      </c>
      <c r="E147" s="12" t="s">
        <v>15</v>
      </c>
      <c r="F147" s="14">
        <v>10.199999999999999</v>
      </c>
      <c r="G147" s="15"/>
      <c r="H147" s="6">
        <f t="shared" si="31"/>
        <v>0</v>
      </c>
      <c r="I147" s="13"/>
    </row>
    <row r="148" spans="1:9" ht="90" customHeight="1" x14ac:dyDescent="0.2">
      <c r="A148" s="12">
        <v>114</v>
      </c>
      <c r="B148" s="12" t="s">
        <v>285</v>
      </c>
      <c r="C148" s="13" t="s">
        <v>67</v>
      </c>
      <c r="D148" s="13" t="s">
        <v>173</v>
      </c>
      <c r="E148" s="12" t="s">
        <v>14</v>
      </c>
      <c r="F148" s="14">
        <v>72.150000000000006</v>
      </c>
      <c r="G148" s="15"/>
      <c r="H148" s="6">
        <f t="shared" si="31"/>
        <v>0</v>
      </c>
      <c r="I148" s="13"/>
    </row>
    <row r="149" spans="1:9" ht="88.5" customHeight="1" x14ac:dyDescent="0.2">
      <c r="A149" s="12">
        <v>115</v>
      </c>
      <c r="B149" s="12" t="s">
        <v>286</v>
      </c>
      <c r="C149" s="13" t="s">
        <v>67</v>
      </c>
      <c r="D149" s="13" t="s">
        <v>174</v>
      </c>
      <c r="E149" s="12" t="s">
        <v>14</v>
      </c>
      <c r="F149" s="14">
        <v>21.71</v>
      </c>
      <c r="G149" s="15"/>
      <c r="H149" s="6">
        <f t="shared" si="31"/>
        <v>0</v>
      </c>
      <c r="I149" s="13"/>
    </row>
    <row r="150" spans="1:9" ht="37.5" customHeight="1" x14ac:dyDescent="0.2">
      <c r="A150" s="12" t="s">
        <v>27</v>
      </c>
      <c r="B150" s="12" t="s">
        <v>27</v>
      </c>
      <c r="C150" s="13" t="s">
        <v>287</v>
      </c>
      <c r="D150" s="13" t="s">
        <v>27</v>
      </c>
      <c r="E150" s="12" t="s">
        <v>27</v>
      </c>
      <c r="F150" s="14" t="s">
        <v>27</v>
      </c>
      <c r="G150" s="5"/>
      <c r="H150" s="12"/>
      <c r="I150" s="13"/>
    </row>
    <row r="151" spans="1:9" x14ac:dyDescent="0.2">
      <c r="A151" s="12" t="s">
        <v>27</v>
      </c>
      <c r="B151" s="12" t="s">
        <v>27</v>
      </c>
      <c r="C151" s="13" t="s">
        <v>28</v>
      </c>
      <c r="D151" s="13" t="s">
        <v>27</v>
      </c>
      <c r="E151" s="12" t="s">
        <v>27</v>
      </c>
      <c r="F151" s="14" t="s">
        <v>27</v>
      </c>
      <c r="G151" s="5"/>
      <c r="H151" s="12"/>
      <c r="I151" s="13"/>
    </row>
    <row r="152" spans="1:9" ht="83.25" customHeight="1" x14ac:dyDescent="0.2">
      <c r="A152" s="12">
        <v>116</v>
      </c>
      <c r="B152" s="12" t="s">
        <v>97</v>
      </c>
      <c r="C152" s="13" t="s">
        <v>13</v>
      </c>
      <c r="D152" s="13" t="s">
        <v>134</v>
      </c>
      <c r="E152" s="12" t="s">
        <v>11</v>
      </c>
      <c r="F152" s="14">
        <v>71.92</v>
      </c>
      <c r="G152" s="15"/>
      <c r="H152" s="6">
        <f t="shared" ref="H152" si="32">ROUND(F152*ROUND(G152,2),0)</f>
        <v>0</v>
      </c>
      <c r="I152" s="13"/>
    </row>
    <row r="153" spans="1:9" ht="84.75" customHeight="1" x14ac:dyDescent="0.2">
      <c r="A153" s="12">
        <v>117</v>
      </c>
      <c r="B153" s="12" t="s">
        <v>288</v>
      </c>
      <c r="C153" s="13" t="s">
        <v>44</v>
      </c>
      <c r="D153" s="13" t="s">
        <v>289</v>
      </c>
      <c r="E153" s="12" t="s">
        <v>11</v>
      </c>
      <c r="F153" s="14">
        <v>312.7</v>
      </c>
      <c r="G153" s="15"/>
      <c r="H153" s="6">
        <f t="shared" ref="H153:H155" si="33">ROUND(F153*ROUND(G153,2),0)</f>
        <v>0</v>
      </c>
      <c r="I153" s="13"/>
    </row>
    <row r="154" spans="1:9" ht="91.5" customHeight="1" x14ac:dyDescent="0.2">
      <c r="A154" s="12">
        <v>118</v>
      </c>
      <c r="B154" s="12" t="s">
        <v>290</v>
      </c>
      <c r="C154" s="13" t="s">
        <v>54</v>
      </c>
      <c r="D154" s="13" t="s">
        <v>55</v>
      </c>
      <c r="E154" s="12" t="s">
        <v>14</v>
      </c>
      <c r="F154" s="14">
        <v>39.4</v>
      </c>
      <c r="G154" s="15"/>
      <c r="H154" s="6">
        <f t="shared" si="33"/>
        <v>0</v>
      </c>
      <c r="I154" s="13"/>
    </row>
    <row r="155" spans="1:9" ht="67.5" customHeight="1" x14ac:dyDescent="0.2">
      <c r="A155" s="12">
        <v>119</v>
      </c>
      <c r="B155" s="12" t="s">
        <v>291</v>
      </c>
      <c r="C155" s="13" t="s">
        <v>192</v>
      </c>
      <c r="D155" s="13" t="s">
        <v>193</v>
      </c>
      <c r="E155" s="12" t="s">
        <v>15</v>
      </c>
      <c r="F155" s="14">
        <v>2.87</v>
      </c>
      <c r="G155" s="15"/>
      <c r="H155" s="6">
        <f t="shared" si="33"/>
        <v>0</v>
      </c>
      <c r="I155" s="13"/>
    </row>
    <row r="156" spans="1:9" x14ac:dyDescent="0.2">
      <c r="A156" s="12" t="s">
        <v>27</v>
      </c>
      <c r="B156" s="12" t="s">
        <v>27</v>
      </c>
      <c r="C156" s="13" t="s">
        <v>63</v>
      </c>
      <c r="D156" s="13" t="s">
        <v>27</v>
      </c>
      <c r="E156" s="12" t="s">
        <v>27</v>
      </c>
      <c r="F156" s="14" t="s">
        <v>27</v>
      </c>
      <c r="G156" s="5"/>
      <c r="H156" s="12"/>
      <c r="I156" s="13"/>
    </row>
    <row r="157" spans="1:9" ht="118.5" customHeight="1" x14ac:dyDescent="0.2">
      <c r="A157" s="12">
        <v>120</v>
      </c>
      <c r="B157" s="12" t="s">
        <v>292</v>
      </c>
      <c r="C157" s="13" t="s">
        <v>18</v>
      </c>
      <c r="D157" s="13" t="s">
        <v>164</v>
      </c>
      <c r="E157" s="12" t="s">
        <v>11</v>
      </c>
      <c r="F157" s="14">
        <v>73.599999999999994</v>
      </c>
      <c r="G157" s="15"/>
      <c r="H157" s="6">
        <f t="shared" ref="H157" si="34">ROUND(F157*ROUND(G157,2),0)</f>
        <v>0</v>
      </c>
      <c r="I157" s="13"/>
    </row>
    <row r="158" spans="1:9" ht="105.75" customHeight="1" x14ac:dyDescent="0.2">
      <c r="A158" s="12">
        <v>121</v>
      </c>
      <c r="B158" s="12" t="s">
        <v>293</v>
      </c>
      <c r="C158" s="13" t="s">
        <v>18</v>
      </c>
      <c r="D158" s="13" t="s">
        <v>294</v>
      </c>
      <c r="E158" s="12" t="s">
        <v>11</v>
      </c>
      <c r="F158" s="14">
        <v>9.6</v>
      </c>
      <c r="G158" s="15"/>
      <c r="H158" s="6">
        <f t="shared" ref="H158:H160" si="35">ROUND(F158*ROUND(G158,2),0)</f>
        <v>0</v>
      </c>
      <c r="I158" s="13"/>
    </row>
    <row r="159" spans="1:9" ht="70.5" customHeight="1" x14ac:dyDescent="0.2">
      <c r="A159" s="12">
        <v>122</v>
      </c>
      <c r="B159" s="12" t="s">
        <v>295</v>
      </c>
      <c r="C159" s="13" t="s">
        <v>160</v>
      </c>
      <c r="D159" s="13" t="s">
        <v>198</v>
      </c>
      <c r="E159" s="12" t="s">
        <v>15</v>
      </c>
      <c r="F159" s="14">
        <v>12.48</v>
      </c>
      <c r="G159" s="15"/>
      <c r="H159" s="6">
        <f t="shared" si="35"/>
        <v>0</v>
      </c>
      <c r="I159" s="13"/>
    </row>
    <row r="160" spans="1:9" ht="87" customHeight="1" x14ac:dyDescent="0.2">
      <c r="A160" s="12">
        <v>123</v>
      </c>
      <c r="B160" s="12" t="s">
        <v>296</v>
      </c>
      <c r="C160" s="13" t="s">
        <v>67</v>
      </c>
      <c r="D160" s="13" t="s">
        <v>297</v>
      </c>
      <c r="E160" s="12" t="s">
        <v>14</v>
      </c>
      <c r="F160" s="14">
        <v>36.33</v>
      </c>
      <c r="G160" s="15"/>
      <c r="H160" s="6">
        <f t="shared" si="35"/>
        <v>0</v>
      </c>
      <c r="I160" s="13"/>
    </row>
    <row r="161" spans="1:9" x14ac:dyDescent="0.2">
      <c r="A161" s="12" t="s">
        <v>27</v>
      </c>
      <c r="B161" s="12" t="s">
        <v>27</v>
      </c>
      <c r="C161" s="13" t="s">
        <v>99</v>
      </c>
      <c r="D161" s="13" t="s">
        <v>27</v>
      </c>
      <c r="E161" s="12" t="s">
        <v>27</v>
      </c>
      <c r="F161" s="14" t="s">
        <v>27</v>
      </c>
      <c r="G161" s="5"/>
      <c r="H161" s="12"/>
      <c r="I161" s="13"/>
    </row>
    <row r="162" spans="1:9" ht="74.25" customHeight="1" x14ac:dyDescent="0.2">
      <c r="A162" s="12">
        <v>124</v>
      </c>
      <c r="B162" s="12" t="s">
        <v>298</v>
      </c>
      <c r="C162" s="13" t="s">
        <v>192</v>
      </c>
      <c r="D162" s="13" t="s">
        <v>193</v>
      </c>
      <c r="E162" s="12" t="s">
        <v>15</v>
      </c>
      <c r="F162" s="14">
        <v>0.56000000000000005</v>
      </c>
      <c r="G162" s="15"/>
      <c r="H162" s="6">
        <f t="shared" ref="H162:H165" si="36">ROUND(F162*ROUND(G162,2),0)</f>
        <v>0</v>
      </c>
      <c r="I162" s="13"/>
    </row>
    <row r="163" spans="1:9" ht="85.5" customHeight="1" x14ac:dyDescent="0.2">
      <c r="A163" s="6">
        <v>125</v>
      </c>
      <c r="B163" s="6" t="s">
        <v>299</v>
      </c>
      <c r="C163" s="7" t="s">
        <v>201</v>
      </c>
      <c r="D163" s="7" t="s">
        <v>300</v>
      </c>
      <c r="E163" s="6" t="s">
        <v>15</v>
      </c>
      <c r="F163" s="5">
        <v>0.22</v>
      </c>
      <c r="G163" s="15"/>
      <c r="H163" s="6">
        <f t="shared" si="36"/>
        <v>0</v>
      </c>
      <c r="I163" s="7"/>
    </row>
    <row r="164" spans="1:9" ht="66" customHeight="1" x14ac:dyDescent="0.2">
      <c r="A164" s="6">
        <v>126</v>
      </c>
      <c r="B164" s="6" t="s">
        <v>301</v>
      </c>
      <c r="C164" s="7" t="s">
        <v>127</v>
      </c>
      <c r="D164" s="7" t="s">
        <v>302</v>
      </c>
      <c r="E164" s="6" t="s">
        <v>15</v>
      </c>
      <c r="F164" s="5">
        <v>0.22</v>
      </c>
      <c r="G164" s="15"/>
      <c r="H164" s="6">
        <f t="shared" si="36"/>
        <v>0</v>
      </c>
      <c r="I164" s="7"/>
    </row>
    <row r="165" spans="1:9" ht="42" customHeight="1" x14ac:dyDescent="0.2">
      <c r="A165" s="12">
        <v>127</v>
      </c>
      <c r="B165" s="12" t="s">
        <v>303</v>
      </c>
      <c r="C165" s="13" t="s">
        <v>304</v>
      </c>
      <c r="D165" s="13" t="s">
        <v>305</v>
      </c>
      <c r="E165" s="12" t="s">
        <v>52</v>
      </c>
      <c r="F165" s="20">
        <v>1</v>
      </c>
      <c r="G165" s="15"/>
      <c r="H165" s="6">
        <f t="shared" si="36"/>
        <v>0</v>
      </c>
      <c r="I165" s="13"/>
    </row>
    <row r="166" spans="1:9" ht="38.25" customHeight="1" x14ac:dyDescent="0.2">
      <c r="A166" s="12">
        <v>128</v>
      </c>
      <c r="B166" s="12" t="s">
        <v>306</v>
      </c>
      <c r="C166" s="13" t="s">
        <v>72</v>
      </c>
      <c r="D166" s="13" t="s">
        <v>307</v>
      </c>
      <c r="E166" s="12" t="s">
        <v>52</v>
      </c>
      <c r="F166" s="20">
        <v>1</v>
      </c>
      <c r="G166" s="15"/>
      <c r="H166" s="6">
        <f t="shared" ref="H166" si="37">ROUND(F166*ROUND(G166,2),0)</f>
        <v>0</v>
      </c>
      <c r="I166" s="13"/>
    </row>
    <row r="167" spans="1:9" ht="43.5" customHeight="1" x14ac:dyDescent="0.2">
      <c r="A167" s="12">
        <v>129</v>
      </c>
      <c r="B167" s="12" t="s">
        <v>308</v>
      </c>
      <c r="C167" s="13" t="s">
        <v>258</v>
      </c>
      <c r="D167" s="13" t="s">
        <v>259</v>
      </c>
      <c r="E167" s="12" t="s">
        <v>52</v>
      </c>
      <c r="F167" s="20">
        <v>1</v>
      </c>
      <c r="G167" s="15"/>
      <c r="H167" s="6">
        <f t="shared" ref="H167:H168" si="38">ROUND(F167*ROUND(G167,2),0)</f>
        <v>0</v>
      </c>
      <c r="I167" s="13"/>
    </row>
    <row r="168" spans="1:9" ht="44.25" customHeight="1" x14ac:dyDescent="0.2">
      <c r="A168" s="12">
        <v>130</v>
      </c>
      <c r="B168" s="12" t="s">
        <v>309</v>
      </c>
      <c r="C168" s="13" t="s">
        <v>261</v>
      </c>
      <c r="D168" s="13" t="s">
        <v>262</v>
      </c>
      <c r="E168" s="12" t="s">
        <v>52</v>
      </c>
      <c r="F168" s="20">
        <v>1</v>
      </c>
      <c r="G168" s="15"/>
      <c r="H168" s="6">
        <f t="shared" si="38"/>
        <v>0</v>
      </c>
      <c r="I168" s="13"/>
    </row>
    <row r="169" spans="1:9" ht="30" customHeight="1" x14ac:dyDescent="0.2">
      <c r="A169" s="27" t="s">
        <v>23</v>
      </c>
      <c r="B169" s="28"/>
      <c r="C169" s="28"/>
      <c r="D169" s="28"/>
      <c r="E169" s="28"/>
      <c r="F169" s="28"/>
      <c r="G169" s="29"/>
      <c r="H169" s="8">
        <f>SUM(H6:H168)</f>
        <v>0</v>
      </c>
      <c r="I169" s="7"/>
    </row>
    <row r="170" spans="1:9" x14ac:dyDescent="0.2">
      <c r="A170" s="9"/>
      <c r="B170" s="9"/>
      <c r="C170" s="10"/>
      <c r="D170" s="10"/>
      <c r="E170" s="9"/>
      <c r="F170" s="9"/>
      <c r="G170" s="11"/>
      <c r="H170" s="9"/>
      <c r="I170" s="10"/>
    </row>
    <row r="171" spans="1:9" x14ac:dyDescent="0.2">
      <c r="A171" s="9"/>
      <c r="B171" s="9"/>
      <c r="C171" s="10"/>
      <c r="D171" s="10"/>
      <c r="E171" s="9"/>
      <c r="F171" s="9"/>
      <c r="G171" s="11"/>
      <c r="H171" s="2"/>
      <c r="I171" s="3"/>
    </row>
  </sheetData>
  <sheetProtection algorithmName="SHA-512" hashValue="Wl26NHtt9ZfN267AW/Yzw4qDHNvUC7/mnMPhZqzR5EE/heDT9xA8ya/z0v/74LYD6eNldbBZXWGEWMQZn5dmaA==" saltValue="f5RJCml4BmjHeFTAnCF85w==" spinCount="100000" sheet="1" objects="1" scenarios="1"/>
  <protectedRanges>
    <protectedRange sqref="G6:G111 G113:G168" name="综合单价"/>
  </protectedRanges>
  <mergeCells count="9">
    <mergeCell ref="A169:G169"/>
    <mergeCell ref="A1:I1"/>
    <mergeCell ref="A3:A4"/>
    <mergeCell ref="B3:B4"/>
    <mergeCell ref="C3:C4"/>
    <mergeCell ref="D3:D4"/>
    <mergeCell ref="E3:E4"/>
    <mergeCell ref="F3:F4"/>
    <mergeCell ref="G3:I3"/>
  </mergeCells>
  <phoneticPr fontId="3" type="noConversion"/>
  <pageMargins left="0.6692913385826772" right="0.6692913385826772" top="0.78740157480314965" bottom="0.78740157480314965" header="0.51181102362204722" footer="0.51181102362204722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DA048-FA84-40F8-A624-68001EEC6771}">
  <dimension ref="A1:I43"/>
  <sheetViews>
    <sheetView tabSelected="1" view="pageBreakPreview" zoomScale="85" zoomScaleSheetLayoutView="85" workbookViewId="0">
      <selection activeCell="G6" sqref="G6:G40"/>
    </sheetView>
  </sheetViews>
  <sheetFormatPr defaultRowHeight="14.25" x14ac:dyDescent="0.2"/>
  <cols>
    <col min="1" max="1" width="4.875" customWidth="1"/>
    <col min="2" max="2" width="11.25" customWidth="1"/>
    <col min="3" max="3" width="8.5" customWidth="1"/>
    <col min="4" max="4" width="20.375" customWidth="1"/>
    <col min="5" max="5" width="4.75" customWidth="1"/>
    <col min="6" max="6" width="9.625" customWidth="1"/>
    <col min="7" max="9" width="10.625" customWidth="1"/>
  </cols>
  <sheetData>
    <row r="1" spans="1:9" ht="25.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4.25" customHeight="1" x14ac:dyDescent="0.2">
      <c r="A2" s="17" t="s">
        <v>311</v>
      </c>
      <c r="B2" s="16"/>
      <c r="C2" s="16"/>
      <c r="D2" s="16"/>
      <c r="E2" s="16"/>
      <c r="F2" s="16"/>
      <c r="G2" s="4"/>
      <c r="H2" s="16"/>
      <c r="I2" s="18"/>
    </row>
    <row r="3" spans="1:9" ht="14.25" customHeight="1" x14ac:dyDescent="0.2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4" t="s">
        <v>7</v>
      </c>
      <c r="H3" s="25"/>
      <c r="I3" s="26"/>
    </row>
    <row r="4" spans="1:9" ht="14.25" customHeight="1" x14ac:dyDescent="0.2">
      <c r="A4" s="23"/>
      <c r="B4" s="23"/>
      <c r="C4" s="23"/>
      <c r="D4" s="23"/>
      <c r="E4" s="23"/>
      <c r="F4" s="23"/>
      <c r="G4" s="5" t="s">
        <v>8</v>
      </c>
      <c r="H4" s="6" t="s">
        <v>9</v>
      </c>
      <c r="I4" s="6" t="s">
        <v>10</v>
      </c>
    </row>
    <row r="5" spans="1:9" x14ac:dyDescent="0.2">
      <c r="A5" s="6" t="s">
        <v>27</v>
      </c>
      <c r="B5" s="6" t="s">
        <v>27</v>
      </c>
      <c r="C5" s="7" t="s">
        <v>83</v>
      </c>
      <c r="D5" s="7" t="s">
        <v>27</v>
      </c>
      <c r="E5" s="6" t="s">
        <v>27</v>
      </c>
      <c r="F5" s="5" t="s">
        <v>27</v>
      </c>
      <c r="G5" s="5"/>
      <c r="H5" s="6"/>
      <c r="I5" s="7"/>
    </row>
    <row r="6" spans="1:9" ht="84.75" customHeight="1" x14ac:dyDescent="0.2">
      <c r="A6" s="6">
        <v>1</v>
      </c>
      <c r="B6" s="6" t="s">
        <v>87</v>
      </c>
      <c r="C6" s="7" t="s">
        <v>84</v>
      </c>
      <c r="D6" s="7" t="s">
        <v>117</v>
      </c>
      <c r="E6" s="6" t="s">
        <v>14</v>
      </c>
      <c r="F6" s="30">
        <v>17087</v>
      </c>
      <c r="G6" s="1"/>
      <c r="H6" s="6">
        <f t="shared" ref="H6:H40" si="0">ROUND(F6*ROUND(G6,2),0)</f>
        <v>0</v>
      </c>
      <c r="I6" s="7"/>
    </row>
    <row r="7" spans="1:9" ht="84.75" customHeight="1" x14ac:dyDescent="0.2">
      <c r="A7" s="12">
        <v>2</v>
      </c>
      <c r="B7" s="12" t="s">
        <v>85</v>
      </c>
      <c r="C7" s="13" t="s">
        <v>84</v>
      </c>
      <c r="D7" s="13" t="s">
        <v>312</v>
      </c>
      <c r="E7" s="12" t="s">
        <v>14</v>
      </c>
      <c r="F7" s="31">
        <v>691</v>
      </c>
      <c r="G7" s="1"/>
      <c r="H7" s="6">
        <f t="shared" si="0"/>
        <v>0</v>
      </c>
      <c r="I7" s="13"/>
    </row>
    <row r="8" spans="1:9" ht="87" customHeight="1" x14ac:dyDescent="0.2">
      <c r="A8" s="12">
        <v>3</v>
      </c>
      <c r="B8" s="12" t="s">
        <v>86</v>
      </c>
      <c r="C8" s="13" t="s">
        <v>84</v>
      </c>
      <c r="D8" s="13" t="s">
        <v>313</v>
      </c>
      <c r="E8" s="12" t="s">
        <v>14</v>
      </c>
      <c r="F8" s="31">
        <v>12553</v>
      </c>
      <c r="G8" s="1"/>
      <c r="H8" s="6">
        <f t="shared" si="0"/>
        <v>0</v>
      </c>
      <c r="I8" s="13"/>
    </row>
    <row r="9" spans="1:9" ht="81.75" customHeight="1" x14ac:dyDescent="0.2">
      <c r="A9" s="12">
        <v>4</v>
      </c>
      <c r="B9" s="12" t="s">
        <v>100</v>
      </c>
      <c r="C9" s="13" t="s">
        <v>84</v>
      </c>
      <c r="D9" s="13" t="s">
        <v>314</v>
      </c>
      <c r="E9" s="12" t="s">
        <v>14</v>
      </c>
      <c r="F9" s="31">
        <v>1718</v>
      </c>
      <c r="G9" s="1"/>
      <c r="H9" s="6">
        <f t="shared" si="0"/>
        <v>0</v>
      </c>
      <c r="I9" s="13"/>
    </row>
    <row r="10" spans="1:9" ht="90.75" customHeight="1" x14ac:dyDescent="0.2">
      <c r="A10" s="12">
        <v>5</v>
      </c>
      <c r="B10" s="12" t="s">
        <v>102</v>
      </c>
      <c r="C10" s="13" t="s">
        <v>84</v>
      </c>
      <c r="D10" s="13" t="s">
        <v>315</v>
      </c>
      <c r="E10" s="12" t="s">
        <v>14</v>
      </c>
      <c r="F10" s="31">
        <v>14978</v>
      </c>
      <c r="G10" s="1"/>
      <c r="H10" s="6">
        <f t="shared" si="0"/>
        <v>0</v>
      </c>
      <c r="I10" s="13"/>
    </row>
    <row r="11" spans="1:9" ht="81" customHeight="1" x14ac:dyDescent="0.2">
      <c r="A11" s="12">
        <v>6</v>
      </c>
      <c r="B11" s="12" t="s">
        <v>118</v>
      </c>
      <c r="C11" s="13" t="s">
        <v>84</v>
      </c>
      <c r="D11" s="13" t="s">
        <v>316</v>
      </c>
      <c r="E11" s="12" t="s">
        <v>14</v>
      </c>
      <c r="F11" s="31">
        <v>29</v>
      </c>
      <c r="G11" s="1"/>
      <c r="H11" s="6">
        <f t="shared" si="0"/>
        <v>0</v>
      </c>
      <c r="I11" s="13"/>
    </row>
    <row r="12" spans="1:9" ht="95.25" customHeight="1" x14ac:dyDescent="0.2">
      <c r="A12" s="12">
        <v>7</v>
      </c>
      <c r="B12" s="12" t="s">
        <v>88</v>
      </c>
      <c r="C12" s="13" t="s">
        <v>84</v>
      </c>
      <c r="D12" s="13" t="s">
        <v>317</v>
      </c>
      <c r="E12" s="12" t="s">
        <v>11</v>
      </c>
      <c r="F12" s="31">
        <v>41</v>
      </c>
      <c r="G12" s="1"/>
      <c r="H12" s="6">
        <f t="shared" si="0"/>
        <v>0</v>
      </c>
      <c r="I12" s="13"/>
    </row>
    <row r="13" spans="1:9" ht="93.75" customHeight="1" x14ac:dyDescent="0.2">
      <c r="A13" s="12">
        <v>8</v>
      </c>
      <c r="B13" s="12" t="s">
        <v>101</v>
      </c>
      <c r="C13" s="13" t="s">
        <v>84</v>
      </c>
      <c r="D13" s="13" t="s">
        <v>318</v>
      </c>
      <c r="E13" s="12" t="s">
        <v>11</v>
      </c>
      <c r="F13" s="31">
        <v>7656</v>
      </c>
      <c r="G13" s="1"/>
      <c r="H13" s="6">
        <f t="shared" si="0"/>
        <v>0</v>
      </c>
      <c r="I13" s="13"/>
    </row>
    <row r="14" spans="1:9" ht="60" customHeight="1" x14ac:dyDescent="0.2">
      <c r="A14" s="12">
        <v>9</v>
      </c>
      <c r="B14" s="12" t="s">
        <v>121</v>
      </c>
      <c r="C14" s="13" t="s">
        <v>90</v>
      </c>
      <c r="D14" s="13" t="s">
        <v>319</v>
      </c>
      <c r="E14" s="12" t="s">
        <v>26</v>
      </c>
      <c r="F14" s="20">
        <v>18</v>
      </c>
      <c r="G14" s="1"/>
      <c r="H14" s="6">
        <f t="shared" si="0"/>
        <v>0</v>
      </c>
      <c r="I14" s="13"/>
    </row>
    <row r="15" spans="1:9" ht="87.75" customHeight="1" x14ac:dyDescent="0.2">
      <c r="A15" s="12">
        <v>10</v>
      </c>
      <c r="B15" s="12" t="s">
        <v>119</v>
      </c>
      <c r="C15" s="13" t="s">
        <v>84</v>
      </c>
      <c r="D15" s="13" t="s">
        <v>320</v>
      </c>
      <c r="E15" s="12" t="s">
        <v>14</v>
      </c>
      <c r="F15" s="31">
        <v>352</v>
      </c>
      <c r="G15" s="1"/>
      <c r="H15" s="6">
        <f t="shared" si="0"/>
        <v>0</v>
      </c>
      <c r="I15" s="13"/>
    </row>
    <row r="16" spans="1:9" ht="78" customHeight="1" x14ac:dyDescent="0.2">
      <c r="A16" s="12">
        <v>11</v>
      </c>
      <c r="B16" s="12" t="s">
        <v>103</v>
      </c>
      <c r="C16" s="13" t="s">
        <v>84</v>
      </c>
      <c r="D16" s="13" t="s">
        <v>321</v>
      </c>
      <c r="E16" s="12" t="s">
        <v>14</v>
      </c>
      <c r="F16" s="31">
        <v>412</v>
      </c>
      <c r="G16" s="1"/>
      <c r="H16" s="6">
        <f t="shared" si="0"/>
        <v>0</v>
      </c>
      <c r="I16" s="13"/>
    </row>
    <row r="17" spans="1:9" ht="81" customHeight="1" x14ac:dyDescent="0.2">
      <c r="A17" s="12">
        <v>12</v>
      </c>
      <c r="B17" s="12" t="s">
        <v>104</v>
      </c>
      <c r="C17" s="13" t="s">
        <v>84</v>
      </c>
      <c r="D17" s="13" t="s">
        <v>322</v>
      </c>
      <c r="E17" s="12" t="s">
        <v>14</v>
      </c>
      <c r="F17" s="31">
        <v>34</v>
      </c>
      <c r="G17" s="1"/>
      <c r="H17" s="6">
        <f t="shared" si="0"/>
        <v>0</v>
      </c>
      <c r="I17" s="13"/>
    </row>
    <row r="18" spans="1:9" ht="60" customHeight="1" x14ac:dyDescent="0.2">
      <c r="A18" s="12">
        <v>13</v>
      </c>
      <c r="B18" s="12" t="s">
        <v>323</v>
      </c>
      <c r="C18" s="13" t="s">
        <v>90</v>
      </c>
      <c r="D18" s="13" t="s">
        <v>324</v>
      </c>
      <c r="E18" s="12" t="s">
        <v>11</v>
      </c>
      <c r="F18" s="31">
        <v>5</v>
      </c>
      <c r="G18" s="1"/>
      <c r="H18" s="6">
        <f t="shared" si="0"/>
        <v>0</v>
      </c>
      <c r="I18" s="13"/>
    </row>
    <row r="19" spans="1:9" ht="60" customHeight="1" x14ac:dyDescent="0.2">
      <c r="A19" s="12">
        <v>14</v>
      </c>
      <c r="B19" s="12" t="s">
        <v>89</v>
      </c>
      <c r="C19" s="13" t="s">
        <v>90</v>
      </c>
      <c r="D19" s="13" t="s">
        <v>325</v>
      </c>
      <c r="E19" s="12" t="s">
        <v>26</v>
      </c>
      <c r="F19" s="20">
        <v>245</v>
      </c>
      <c r="G19" s="1"/>
      <c r="H19" s="6">
        <f t="shared" si="0"/>
        <v>0</v>
      </c>
      <c r="I19" s="13"/>
    </row>
    <row r="20" spans="1:9" ht="60" customHeight="1" x14ac:dyDescent="0.2">
      <c r="A20" s="12">
        <v>15</v>
      </c>
      <c r="B20" s="12" t="s">
        <v>326</v>
      </c>
      <c r="C20" s="13" t="s">
        <v>90</v>
      </c>
      <c r="D20" s="13" t="s">
        <v>327</v>
      </c>
      <c r="E20" s="12" t="s">
        <v>26</v>
      </c>
      <c r="F20" s="20">
        <v>6</v>
      </c>
      <c r="G20" s="1"/>
      <c r="H20" s="6">
        <f t="shared" si="0"/>
        <v>0</v>
      </c>
      <c r="I20" s="13"/>
    </row>
    <row r="21" spans="1:9" ht="60" customHeight="1" x14ac:dyDescent="0.2">
      <c r="A21" s="12">
        <v>16</v>
      </c>
      <c r="B21" s="12" t="s">
        <v>328</v>
      </c>
      <c r="C21" s="13" t="s">
        <v>84</v>
      </c>
      <c r="D21" s="13" t="s">
        <v>329</v>
      </c>
      <c r="E21" s="12" t="s">
        <v>14</v>
      </c>
      <c r="F21" s="31">
        <v>2744</v>
      </c>
      <c r="G21" s="1"/>
      <c r="H21" s="6">
        <f t="shared" si="0"/>
        <v>0</v>
      </c>
      <c r="I21" s="13"/>
    </row>
    <row r="22" spans="1:9" ht="60" customHeight="1" x14ac:dyDescent="0.2">
      <c r="A22" s="12">
        <v>17</v>
      </c>
      <c r="B22" s="12" t="s">
        <v>105</v>
      </c>
      <c r="C22" s="13" t="s">
        <v>90</v>
      </c>
      <c r="D22" s="13" t="s">
        <v>330</v>
      </c>
      <c r="E22" s="12" t="s">
        <v>120</v>
      </c>
      <c r="F22" s="20">
        <v>29</v>
      </c>
      <c r="G22" s="1"/>
      <c r="H22" s="6">
        <f t="shared" si="0"/>
        <v>0</v>
      </c>
      <c r="I22" s="13"/>
    </row>
    <row r="23" spans="1:9" ht="60" customHeight="1" x14ac:dyDescent="0.2">
      <c r="A23" s="12">
        <v>18</v>
      </c>
      <c r="B23" s="12" t="s">
        <v>106</v>
      </c>
      <c r="C23" s="13" t="s">
        <v>90</v>
      </c>
      <c r="D23" s="13" t="s">
        <v>331</v>
      </c>
      <c r="E23" s="12" t="s">
        <v>120</v>
      </c>
      <c r="F23" s="20">
        <v>27</v>
      </c>
      <c r="G23" s="1"/>
      <c r="H23" s="6">
        <f t="shared" si="0"/>
        <v>0</v>
      </c>
      <c r="I23" s="13"/>
    </row>
    <row r="24" spans="1:9" ht="74.25" customHeight="1" x14ac:dyDescent="0.2">
      <c r="A24" s="12">
        <v>19</v>
      </c>
      <c r="B24" s="12" t="s">
        <v>122</v>
      </c>
      <c r="C24" s="13" t="s">
        <v>84</v>
      </c>
      <c r="D24" s="13" t="s">
        <v>332</v>
      </c>
      <c r="E24" s="12" t="s">
        <v>14</v>
      </c>
      <c r="F24" s="31">
        <v>14</v>
      </c>
      <c r="G24" s="1"/>
      <c r="H24" s="6">
        <f t="shared" si="0"/>
        <v>0</v>
      </c>
      <c r="I24" s="13"/>
    </row>
    <row r="25" spans="1:9" ht="60" customHeight="1" x14ac:dyDescent="0.2">
      <c r="A25" s="12">
        <v>20</v>
      </c>
      <c r="B25" s="12" t="s">
        <v>91</v>
      </c>
      <c r="C25" s="13" t="s">
        <v>90</v>
      </c>
      <c r="D25" s="13" t="s">
        <v>333</v>
      </c>
      <c r="E25" s="12" t="s">
        <v>26</v>
      </c>
      <c r="F25" s="20">
        <v>74</v>
      </c>
      <c r="G25" s="1"/>
      <c r="H25" s="6">
        <f t="shared" si="0"/>
        <v>0</v>
      </c>
      <c r="I25" s="13"/>
    </row>
    <row r="26" spans="1:9" ht="81" customHeight="1" x14ac:dyDescent="0.2">
      <c r="A26" s="12">
        <v>21</v>
      </c>
      <c r="B26" s="12" t="s">
        <v>334</v>
      </c>
      <c r="C26" s="13" t="s">
        <v>84</v>
      </c>
      <c r="D26" s="13" t="s">
        <v>335</v>
      </c>
      <c r="E26" s="12" t="s">
        <v>11</v>
      </c>
      <c r="F26" s="31">
        <v>26</v>
      </c>
      <c r="G26" s="1"/>
      <c r="H26" s="6">
        <f t="shared" si="0"/>
        <v>0</v>
      </c>
      <c r="I26" s="13"/>
    </row>
    <row r="27" spans="1:9" ht="48" customHeight="1" x14ac:dyDescent="0.2">
      <c r="A27" s="12">
        <v>22</v>
      </c>
      <c r="B27" s="12" t="s">
        <v>107</v>
      </c>
      <c r="C27" s="13" t="s">
        <v>336</v>
      </c>
      <c r="D27" s="13" t="s">
        <v>337</v>
      </c>
      <c r="E27" s="12" t="s">
        <v>26</v>
      </c>
      <c r="F27" s="20">
        <v>18</v>
      </c>
      <c r="G27" s="1"/>
      <c r="H27" s="6">
        <f t="shared" si="0"/>
        <v>0</v>
      </c>
      <c r="I27" s="13"/>
    </row>
    <row r="28" spans="1:9" ht="137.25" customHeight="1" x14ac:dyDescent="0.2">
      <c r="A28" s="12">
        <v>23</v>
      </c>
      <c r="B28" s="12" t="s">
        <v>71</v>
      </c>
      <c r="C28" s="13" t="s">
        <v>72</v>
      </c>
      <c r="D28" s="13" t="s">
        <v>73</v>
      </c>
      <c r="E28" s="12" t="s">
        <v>26</v>
      </c>
      <c r="F28" s="20">
        <v>36</v>
      </c>
      <c r="G28" s="1"/>
      <c r="H28" s="6">
        <f t="shared" si="0"/>
        <v>0</v>
      </c>
      <c r="I28" s="13"/>
    </row>
    <row r="29" spans="1:9" ht="127.5" customHeight="1" x14ac:dyDescent="0.2">
      <c r="A29" s="12">
        <v>24</v>
      </c>
      <c r="B29" s="12" t="s">
        <v>74</v>
      </c>
      <c r="C29" s="13" t="s">
        <v>75</v>
      </c>
      <c r="D29" s="13" t="s">
        <v>338</v>
      </c>
      <c r="E29" s="12" t="s">
        <v>36</v>
      </c>
      <c r="F29" s="20">
        <v>106</v>
      </c>
      <c r="G29" s="1"/>
      <c r="H29" s="6">
        <f t="shared" si="0"/>
        <v>0</v>
      </c>
      <c r="I29" s="13"/>
    </row>
    <row r="30" spans="1:9" ht="128.25" customHeight="1" x14ac:dyDescent="0.2">
      <c r="A30" s="12">
        <v>25</v>
      </c>
      <c r="B30" s="12" t="s">
        <v>92</v>
      </c>
      <c r="C30" s="13" t="s">
        <v>339</v>
      </c>
      <c r="D30" s="13" t="s">
        <v>340</v>
      </c>
      <c r="E30" s="12" t="s">
        <v>26</v>
      </c>
      <c r="F30" s="20">
        <v>99</v>
      </c>
      <c r="G30" s="1"/>
      <c r="H30" s="6">
        <f t="shared" si="0"/>
        <v>0</v>
      </c>
      <c r="I30" s="13"/>
    </row>
    <row r="31" spans="1:9" ht="51.75" customHeight="1" x14ac:dyDescent="0.2">
      <c r="A31" s="12">
        <v>26</v>
      </c>
      <c r="B31" s="12" t="s">
        <v>77</v>
      </c>
      <c r="C31" s="13" t="s">
        <v>341</v>
      </c>
      <c r="D31" s="13" t="s">
        <v>342</v>
      </c>
      <c r="E31" s="12" t="s">
        <v>26</v>
      </c>
      <c r="F31" s="20">
        <v>22</v>
      </c>
      <c r="G31" s="1"/>
      <c r="H31" s="6">
        <f t="shared" si="0"/>
        <v>0</v>
      </c>
      <c r="I31" s="13"/>
    </row>
    <row r="32" spans="1:9" ht="73.5" customHeight="1" x14ac:dyDescent="0.2">
      <c r="A32" s="12">
        <v>27</v>
      </c>
      <c r="B32" s="12" t="s">
        <v>140</v>
      </c>
      <c r="C32" s="13" t="s">
        <v>201</v>
      </c>
      <c r="D32" s="13" t="s">
        <v>343</v>
      </c>
      <c r="E32" s="12" t="s">
        <v>15</v>
      </c>
      <c r="F32" s="31">
        <v>0.7</v>
      </c>
      <c r="G32" s="1"/>
      <c r="H32" s="6">
        <f t="shared" si="0"/>
        <v>0</v>
      </c>
      <c r="I32" s="13"/>
    </row>
    <row r="33" spans="1:9" ht="60" customHeight="1" x14ac:dyDescent="0.2">
      <c r="A33" s="12">
        <v>28</v>
      </c>
      <c r="B33" s="12" t="s">
        <v>123</v>
      </c>
      <c r="C33" s="13" t="s">
        <v>124</v>
      </c>
      <c r="D33" s="13" t="s">
        <v>344</v>
      </c>
      <c r="E33" s="12" t="s">
        <v>14</v>
      </c>
      <c r="F33" s="31">
        <v>256</v>
      </c>
      <c r="G33" s="1"/>
      <c r="H33" s="6">
        <f t="shared" si="0"/>
        <v>0</v>
      </c>
      <c r="I33" s="13"/>
    </row>
    <row r="34" spans="1:9" ht="128.25" customHeight="1" x14ac:dyDescent="0.2">
      <c r="A34" s="12">
        <v>29</v>
      </c>
      <c r="B34" s="12" t="s">
        <v>125</v>
      </c>
      <c r="C34" s="13" t="s">
        <v>126</v>
      </c>
      <c r="D34" s="13" t="s">
        <v>345</v>
      </c>
      <c r="E34" s="12" t="s">
        <v>52</v>
      </c>
      <c r="F34" s="20">
        <v>2</v>
      </c>
      <c r="G34" s="1"/>
      <c r="H34" s="6">
        <f t="shared" si="0"/>
        <v>0</v>
      </c>
      <c r="I34" s="13"/>
    </row>
    <row r="35" spans="1:9" ht="60" customHeight="1" x14ac:dyDescent="0.2">
      <c r="A35" s="6">
        <v>30</v>
      </c>
      <c r="B35" s="6" t="s">
        <v>128</v>
      </c>
      <c r="C35" s="7" t="s">
        <v>127</v>
      </c>
      <c r="D35" s="7" t="s">
        <v>346</v>
      </c>
      <c r="E35" s="6" t="s">
        <v>15</v>
      </c>
      <c r="F35" s="30">
        <v>1.1000000000000001</v>
      </c>
      <c r="G35" s="1"/>
      <c r="H35" s="6">
        <f t="shared" si="0"/>
        <v>0</v>
      </c>
      <c r="I35" s="7"/>
    </row>
    <row r="36" spans="1:9" ht="57" customHeight="1" x14ac:dyDescent="0.2">
      <c r="A36" s="6">
        <v>31</v>
      </c>
      <c r="B36" s="6" t="s">
        <v>301</v>
      </c>
      <c r="C36" s="7" t="s">
        <v>127</v>
      </c>
      <c r="D36" s="7" t="s">
        <v>347</v>
      </c>
      <c r="E36" s="6" t="s">
        <v>15</v>
      </c>
      <c r="F36" s="30">
        <v>0.11</v>
      </c>
      <c r="G36" s="1"/>
      <c r="H36" s="6">
        <f t="shared" si="0"/>
        <v>0</v>
      </c>
      <c r="I36" s="7"/>
    </row>
    <row r="37" spans="1:9" ht="55.5" customHeight="1" x14ac:dyDescent="0.2">
      <c r="A37" s="6">
        <v>32</v>
      </c>
      <c r="B37" s="6" t="s">
        <v>50</v>
      </c>
      <c r="C37" s="7" t="s">
        <v>348</v>
      </c>
      <c r="D37" s="7" t="s">
        <v>349</v>
      </c>
      <c r="E37" s="6" t="s">
        <v>26</v>
      </c>
      <c r="F37" s="32">
        <v>1</v>
      </c>
      <c r="G37" s="1"/>
      <c r="H37" s="6">
        <f t="shared" si="0"/>
        <v>0</v>
      </c>
      <c r="I37" s="7"/>
    </row>
    <row r="38" spans="1:9" ht="64.5" customHeight="1" x14ac:dyDescent="0.2">
      <c r="A38" s="6">
        <v>33</v>
      </c>
      <c r="B38" s="6" t="s">
        <v>70</v>
      </c>
      <c r="C38" s="7" t="s">
        <v>350</v>
      </c>
      <c r="D38" s="7" t="s">
        <v>351</v>
      </c>
      <c r="E38" s="6" t="s">
        <v>26</v>
      </c>
      <c r="F38" s="32">
        <v>1</v>
      </c>
      <c r="G38" s="1"/>
      <c r="H38" s="6">
        <f t="shared" si="0"/>
        <v>0</v>
      </c>
      <c r="I38" s="7"/>
    </row>
    <row r="39" spans="1:9" ht="75.75" customHeight="1" x14ac:dyDescent="0.2">
      <c r="A39" s="6">
        <v>34</v>
      </c>
      <c r="B39" s="6" t="s">
        <v>352</v>
      </c>
      <c r="C39" s="7" t="s">
        <v>192</v>
      </c>
      <c r="D39" s="7" t="s">
        <v>353</v>
      </c>
      <c r="E39" s="6" t="s">
        <v>15</v>
      </c>
      <c r="F39" s="30">
        <v>4.4000000000000004</v>
      </c>
      <c r="G39" s="1"/>
      <c r="H39" s="6">
        <f t="shared" si="0"/>
        <v>0</v>
      </c>
      <c r="I39" s="7"/>
    </row>
    <row r="40" spans="1:9" ht="53.25" customHeight="1" x14ac:dyDescent="0.2">
      <c r="A40" s="6">
        <v>35</v>
      </c>
      <c r="B40" s="6" t="s">
        <v>212</v>
      </c>
      <c r="C40" s="7" t="s">
        <v>213</v>
      </c>
      <c r="D40" s="7" t="s">
        <v>354</v>
      </c>
      <c r="E40" s="6" t="s">
        <v>15</v>
      </c>
      <c r="F40" s="30">
        <v>3.3</v>
      </c>
      <c r="G40" s="1"/>
      <c r="H40" s="6">
        <f t="shared" si="0"/>
        <v>0</v>
      </c>
      <c r="I40" s="7"/>
    </row>
    <row r="41" spans="1:9" ht="30" customHeight="1" x14ac:dyDescent="0.2">
      <c r="A41" s="27" t="s">
        <v>23</v>
      </c>
      <c r="B41" s="28"/>
      <c r="C41" s="28"/>
      <c r="D41" s="28"/>
      <c r="E41" s="28"/>
      <c r="F41" s="28"/>
      <c r="G41" s="29"/>
      <c r="H41" s="8">
        <f>SUM(H5:H40)</f>
        <v>0</v>
      </c>
      <c r="I41" s="7"/>
    </row>
    <row r="42" spans="1:9" x14ac:dyDescent="0.2">
      <c r="A42" s="9"/>
      <c r="B42" s="9"/>
      <c r="C42" s="10"/>
      <c r="D42" s="10"/>
      <c r="E42" s="9"/>
      <c r="F42" s="9"/>
      <c r="G42" s="11"/>
      <c r="H42" s="9"/>
      <c r="I42" s="10"/>
    </row>
    <row r="43" spans="1:9" x14ac:dyDescent="0.2">
      <c r="A43" s="9"/>
      <c r="B43" s="9"/>
      <c r="C43" s="10"/>
      <c r="D43" s="10"/>
      <c r="E43" s="9"/>
      <c r="F43" s="9"/>
      <c r="G43" s="11"/>
      <c r="H43" s="2"/>
      <c r="I43" s="3"/>
    </row>
  </sheetData>
  <sheetProtection algorithmName="SHA-512" hashValue="juVgCU87izITa0NfoVNMCSnXwsEus/ihYYsZVUephNscF7eM8J6PrhgtxaABXeXigcdNJLWIih2kNEE7H2Z8Nw==" saltValue="2DvSl4EmiW4ZxxBc/hxhEw==" spinCount="100000" sheet="1" objects="1" scenarios="1"/>
  <protectedRanges>
    <protectedRange sqref="G5:G40" name="综合单价"/>
  </protectedRanges>
  <mergeCells count="9">
    <mergeCell ref="A41:G41"/>
    <mergeCell ref="A1:I1"/>
    <mergeCell ref="A3:A4"/>
    <mergeCell ref="B3:B4"/>
    <mergeCell ref="C3:C4"/>
    <mergeCell ref="D3:D4"/>
    <mergeCell ref="E3:E4"/>
    <mergeCell ref="F3:F4"/>
    <mergeCell ref="G3:I3"/>
  </mergeCells>
  <phoneticPr fontId="3" type="noConversion"/>
  <pageMargins left="0.6692913385826772" right="0.6692913385826772" top="0.78740157480314965" bottom="0.78740157480314965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永丰路-道路及排水</vt:lpstr>
      <vt:lpstr>永丰路-交通工程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2019-04-01T09:15:30Z</dcterms:modified>
</cp:coreProperties>
</file>